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838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Доходы!$F$72</definedName>
    <definedName name="LAST_CELL" localSheetId="2">Источники!$F$35</definedName>
    <definedName name="LAST_CELL" localSheetId="1">Расходы!$F$212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Доходы!$A$72</definedName>
    <definedName name="REND_1" localSheetId="2">Источники!$A$23</definedName>
    <definedName name="REND_1" localSheetId="1">Расходы!$A$213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4525"/>
</workbook>
</file>

<file path=xl/calcChain.xml><?xml version="1.0" encoding="utf-8"?>
<calcChain xmlns="http://schemas.openxmlformats.org/spreadsheetml/2006/main">
  <c r="E20" i="3" l="1"/>
  <c r="E22" i="3"/>
  <c r="F211" i="2" l="1"/>
  <c r="F210" i="2"/>
  <c r="F209" i="2"/>
  <c r="F208" i="2"/>
  <c r="F207" i="2"/>
  <c r="F206" i="2"/>
  <c r="F205" i="2"/>
  <c r="F204" i="2"/>
  <c r="F203" i="2"/>
  <c r="F202" i="2"/>
  <c r="F201" i="2"/>
  <c r="F200" i="2"/>
  <c r="F199" i="2"/>
  <c r="F198" i="2"/>
  <c r="F197" i="2"/>
  <c r="F196" i="2"/>
  <c r="F195" i="2"/>
  <c r="F194" i="2"/>
  <c r="F193" i="2"/>
  <c r="F192" i="2"/>
  <c r="F191" i="2"/>
  <c r="F190" i="2"/>
  <c r="F189" i="2"/>
  <c r="F188" i="2"/>
  <c r="F187" i="2"/>
  <c r="F186" i="2"/>
  <c r="F185" i="2"/>
  <c r="F184" i="2"/>
  <c r="F183" i="2"/>
  <c r="F182" i="2"/>
  <c r="F181" i="2"/>
  <c r="F180" i="2"/>
  <c r="F179" i="2"/>
  <c r="F178" i="2"/>
  <c r="F177" i="2"/>
  <c r="F176" i="2"/>
  <c r="F175" i="2"/>
  <c r="F174" i="2"/>
  <c r="F173" i="2"/>
  <c r="F172" i="2"/>
  <c r="F171" i="2"/>
  <c r="F170" i="2"/>
  <c r="F169" i="2"/>
  <c r="F168" i="2"/>
  <c r="F167" i="2"/>
  <c r="F166" i="2"/>
  <c r="F165" i="2"/>
  <c r="F164" i="2"/>
  <c r="F163" i="2"/>
  <c r="F162" i="2"/>
  <c r="F161" i="2"/>
  <c r="F160" i="2"/>
  <c r="F159" i="2"/>
  <c r="F158" i="2"/>
  <c r="F157" i="2"/>
  <c r="F156" i="2"/>
  <c r="F155" i="2"/>
  <c r="F154" i="2"/>
  <c r="F153" i="2"/>
  <c r="F152" i="2"/>
  <c r="F151" i="2"/>
  <c r="F150" i="2"/>
  <c r="F149" i="2"/>
  <c r="F148" i="2"/>
  <c r="F147" i="2"/>
  <c r="F146" i="2"/>
  <c r="F145" i="2"/>
  <c r="F144" i="2"/>
  <c r="F143" i="2"/>
  <c r="F142" i="2"/>
  <c r="F141" i="2"/>
  <c r="F140" i="2"/>
  <c r="F139" i="2"/>
  <c r="F138" i="2"/>
  <c r="F137" i="2"/>
  <c r="F136" i="2"/>
  <c r="F135" i="2"/>
  <c r="F134" i="2"/>
  <c r="F133" i="2"/>
  <c r="F132" i="2"/>
  <c r="F131" i="2"/>
  <c r="F130" i="2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<sst xmlns="http://schemas.openxmlformats.org/spreadsheetml/2006/main" count="1058" uniqueCount="498">
  <si>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</si>
  <si>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</si>
  <si>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</si>
  <si>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</si>
  <si>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</si>
  <si>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</si>
  <si>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февраля 2025 г.</t>
  </si>
  <si>
    <t>01.02.2025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</si>
  <si>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</si>
  <si>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</si>
  <si>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</si>
  <si>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</si>
  <si>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</si>
  <si>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</si>
  <si>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Лозновского сельского поселения</t>
  </si>
  <si>
    <t>Лозновское сельское поселение Цимлянского района (сельские поселения)</t>
  </si>
  <si>
    <t>Периодичность: годовая</t>
  </si>
  <si>
    <t>Единица измерения: руб.</t>
  </si>
  <si>
    <t>04226965</t>
  </si>
  <si>
    <t>951</t>
  </si>
  <si>
    <t>60657433</t>
  </si>
  <si>
    <t>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</si>
  <si>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</si>
  <si>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</si>
  <si>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</si>
  <si>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</si>
  <si>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</si>
  <si>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</si>
  <si>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</si>
  <si>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</si>
  <si>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</si>
  <si>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</si>
  <si>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</si>
  <si>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</si>
  <si>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</si>
  <si>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</si>
  <si>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</si>
  <si>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</si>
  <si>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</si>
  <si>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</si>
  <si>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</si>
  <si>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</si>
  <si>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</si>
  <si>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</si>
  <si>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</si>
  <si>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</si>
  <si>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</si>
  <si>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</si>
  <si>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</si>
  <si>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</si>
  <si>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</si>
  <si>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</si>
  <si>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</si>
  <si>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</si>
  <si>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</si>
  <si>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</si>
  <si>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</si>
  <si>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</si>
  <si>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</si>
  <si>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</si>
  <si>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</si>
  <si>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</si>
  <si>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</si>
  <si>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</si>
  <si>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</si>
  <si>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</si>
  <si>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</si>
  <si>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</si>
  <si>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</si>
  <si>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</si>
  <si>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</si>
  <si>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</si>
  <si>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</si>
  <si>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</si>
  <si>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</si>
  <si>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</si>
  <si>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</si>
  <si>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</si>
  <si>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</si>
  <si>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</si>
  <si>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</si>
  <si>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</si>
  <si>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</si>
  <si>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</si>
  <si>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</si>
  <si>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</si>
  <si>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</si>
  <si>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</si>
  <si>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</si>
  <si>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</si>
  <si>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</si>
  <si>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</si>
  <si>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</si>
  <si>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</si>
  <si>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</si>
  <si>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</si>
  <si>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</si>
  <si>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</si>
  <si>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</si>
  <si>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</si>
  <si>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</si>
  <si>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</si>
  <si>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</si>
  <si>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</si>
  <si>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</si>
  <si>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</si>
  <si>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</si>
  <si>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</si>
  <si>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</si>
  <si>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</si>
  <si>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</si>
  <si>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</si>
  <si>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</si>
  <si>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</si>
  <si>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</si>
  <si>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</si>
  <si>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</si>
  <si>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</si>
  <si>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</si>
  <si>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</si>
  <si>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</si>
  <si>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</si>
  <si>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</si>
  <si>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</si>
  <si>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</si>
  <si>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</si>
  <si>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</si>
  <si>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</si>
  <si>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</si>
  <si>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</si>
  <si>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</si>
  <si>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</si>
  <si>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</si>
  <si>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</si>
  <si>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</si>
  <si>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</si>
  <si>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</si>
  <si>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</si>
  <si>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</si>
  <si>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</si>
  <si>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</si>
  <si>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</si>
  <si>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</si>
  <si>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</si>
  <si>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</si>
  <si>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</si>
  <si>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ЛОЗНОВСКОГО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</si>
  <si>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</si>
  <si>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</si>
  <si>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</si>
  <si>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</si>
  <si>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</si>
  <si>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Лозновского сельского поселения</t>
  </si>
  <si>
    <t xml:space="preserve">951 0104 8900000000 000 </t>
  </si>
  <si>
    <t>Обеспечение функций Администрации Лозновского сельского поселения</t>
  </si>
  <si>
    <t xml:space="preserve">951 0104 8910000000 000 </t>
  </si>
  <si>
    <t>Расходы на выплаты по оплате труда работников муниципальных органов Лозновского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</si>
  <si>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</si>
  <si>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</si>
  <si>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</si>
  <si>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</si>
  <si>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</si>
  <si>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</si>
  <si>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</si>
  <si>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</si>
  <si>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</si>
  <si>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</si>
  <si>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</si>
  <si>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функций муниципальных органов Лозновского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</si>
  <si>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</si>
  <si>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</si>
  <si>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</si>
  <si>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</si>
  <si>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</si>
  <si>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</t>
  </si>
  <si>
    <t xml:space="preserve">951 0104 8910000190 244 </t>
  </si>
  <si>
    <t>Закупка энергетических ресурсов</t>
  </si>
  <si>
    <t xml:space="preserve">951 0104 8910000190 247 </t>
  </si>
  <si>
    <t>Иные непрограммные мероприятия</t>
  </si>
  <si>
    <t xml:space="preserve">951 0104 8990000000 000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</si>
  <si>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</t>
  </si>
  <si>
    <t xml:space="preserve">951 0104 8990072390 000 </t>
  </si>
  <si>
    <t xml:space="preserve">951 0104 8990072390 200 </t>
  </si>
  <si>
    <t xml:space="preserve">951 0104 8990072390 240 </t>
  </si>
  <si>
    <t xml:space="preserve">951 0104 8990072390 244 </t>
  </si>
  <si>
    <t>Резервные фонды</t>
  </si>
  <si>
    <t xml:space="preserve">951 0111 0000000000 000 </t>
  </si>
  <si>
    <t>Реализация функций муниципальных органов Лозновского сельского поселения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</si>
  <si>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</si>
  <si>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</si>
  <si>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</si>
  <si>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Резервный фонд Администрации Лозновского сельского поселения на финансовое обеспечение непредвиденных расходов</t>
  </si>
  <si>
    <t xml:space="preserve">951 0111 9910090100 000 </t>
  </si>
  <si>
    <t>Иные бюджетные ассигнования</t>
  </si>
  <si>
    <t xml:space="preserve">951 0111 9910090100 800 </t>
  </si>
  <si>
    <t>Резервные средства</t>
  </si>
  <si>
    <t xml:space="preserve">951 0111 9910090100 870 </t>
  </si>
  <si>
    <t>Другие общегосударственные вопросы</t>
  </si>
  <si>
    <t xml:space="preserve">951 0113 0000000000 000 </t>
  </si>
  <si>
    <t>Муниципальная программа Лозновского сельского поселения «Обеспечение общественного порядка и противодействие преступности»</t>
  </si>
  <si>
    <t xml:space="preserve">951 0113 0200000000 000 </t>
  </si>
  <si>
    <t>Комплекс процессных мероприятий «Противодействие коррупции в Лозновском сельском поселении»</t>
  </si>
  <si>
    <t xml:space="preserve">951 0113 0240100000 000 </t>
  </si>
  <si>
    <t>Разработка и размещение социальной рекламной продукции антикоррупционной направленности</t>
  </si>
  <si>
    <t xml:space="preserve">951 0113 0240121540 000 </t>
  </si>
  <si>
    <t xml:space="preserve">951 0113 0240121540 200 </t>
  </si>
  <si>
    <t xml:space="preserve">951 0113 0240121540 240 </t>
  </si>
  <si>
    <t xml:space="preserve">951 0113 0240121540 244 </t>
  </si>
  <si>
    <t>Комплекс процессных мероприятий «Комплексные меры противодействия злоупотреблению наркотикам и их незаконному обороту в Лозновском сельском поселении"</t>
  </si>
  <si>
    <t xml:space="preserve">951 0113 0240200000 000 </t>
  </si>
  <si>
    <t>Реализация комплекса мер направленных на пропаганду антинаркотического мировоззрения</t>
  </si>
  <si>
    <t xml:space="preserve">951 0113 0240221610 000 </t>
  </si>
  <si>
    <t xml:space="preserve">951 0113 0240221610 200 </t>
  </si>
  <si>
    <t xml:space="preserve">951 0113 0240221610 240 </t>
  </si>
  <si>
    <t xml:space="preserve">951 0113 0240221610 244 </t>
  </si>
  <si>
    <t>Комплекс процессных мероприятий «Профилактика экстремизма и терроризма в Лозновском сельском поселении»</t>
  </si>
  <si>
    <t xml:space="preserve">951 0113 0240300000 000 </t>
  </si>
  <si>
    <t>Расходы на размещение тематических материалов направленных на усиление антитеррористической защищенности населения</t>
  </si>
  <si>
    <t xml:space="preserve">951 0113 0240321620 000 </t>
  </si>
  <si>
    <t xml:space="preserve">951 0113 0240321620 200 </t>
  </si>
  <si>
    <t xml:space="preserve">951 0113 0240321620 240 </t>
  </si>
  <si>
    <t xml:space="preserve">951 0113 0240321620 244 </t>
  </si>
  <si>
    <t>Комплекс процессных мероприятий «Гармонизация межнациональных отношений на территории Лозновского сельского поселения»</t>
  </si>
  <si>
    <t xml:space="preserve">951 0113 0240400000 000 </t>
  </si>
  <si>
    <t xml:space="preserve">951 0113 0240421630 000 </t>
  </si>
  <si>
    <t xml:space="preserve">951 0113 0240421630 200 </t>
  </si>
  <si>
    <t xml:space="preserve">951 0113 0240421630 240 </t>
  </si>
  <si>
    <t xml:space="preserve">951 0113 0240421630 244 </t>
  </si>
  <si>
    <t>Комплекс процессных мероприятий «Социальная и культурная адаптация иностранных граждан на территории Лозновского сельского поселения»</t>
  </si>
  <si>
    <t xml:space="preserve">951 0113 0240500000 000 </t>
  </si>
  <si>
    <t>Организация и размещение печатных публикаций, направленных на социальную и культурную адаптацию иностранных граждан</t>
  </si>
  <si>
    <t xml:space="preserve">951 0113 0240521640 000 </t>
  </si>
  <si>
    <t xml:space="preserve">951 0113 0240521640 200 </t>
  </si>
  <si>
    <t xml:space="preserve">951 0113 0240521640 240 </t>
  </si>
  <si>
    <t xml:space="preserve">951 0113 0240521640 244 </t>
  </si>
  <si>
    <t>Муниципальная программа Лозновского сельского поселения «Использование и охрана земель на территории Лозновского сельского поселения»</t>
  </si>
  <si>
    <t xml:space="preserve">951 0113 1100000000 000 </t>
  </si>
  <si>
    <t>Комплекс процессных мероприятий «Использование и охрана земель, повышение плодородия почв»</t>
  </si>
  <si>
    <t xml:space="preserve">951 0113 1140100000 000 </t>
  </si>
  <si>
    <t>Разъяснение гражданам земельного законодательства РФ, размещение информации в СМИ</t>
  </si>
  <si>
    <t xml:space="preserve">951 0113 1140122060 000 </t>
  </si>
  <si>
    <t xml:space="preserve">951 0113 1140122060 200 </t>
  </si>
  <si>
    <t xml:space="preserve">951 0113 1140122060 240 </t>
  </si>
  <si>
    <t xml:space="preserve">951 0113 1140122060 244 </t>
  </si>
  <si>
    <t xml:space="preserve">951 0113 8900000000 000 </t>
  </si>
  <si>
    <t xml:space="preserve">951 0113 8910000000 000 </t>
  </si>
  <si>
    <t>Финансовое обеспечение иных расходов муниципальных органов Лозновского сельского поселения</t>
  </si>
  <si>
    <t xml:space="preserve">951 0113 8910099990 000 </t>
  </si>
  <si>
    <t xml:space="preserve">951 0113 8910099990 800 </t>
  </si>
  <si>
    <t>Уплата налогов, сборов и иных платежей</t>
  </si>
  <si>
    <t xml:space="preserve">951 0113 8910099990 850 </t>
  </si>
  <si>
    <t>Уплата прочих налогов, сборов</t>
  </si>
  <si>
    <t xml:space="preserve">951 0113 8910099990 852 </t>
  </si>
  <si>
    <t xml:space="preserve">951 0113 9900000000 000 </t>
  </si>
  <si>
    <t>Непрограммные расходы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</si>
  <si>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</si>
  <si>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инормации, публикация нормативных актов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</si>
  <si>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</si>
  <si>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</si>
  <si>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</si>
  <si>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</si>
  <si>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имущества, признание прав и регулирование отношений по муниципальной собственности Лозновского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</si>
  <si>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</si>
  <si>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</si>
  <si>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</si>
  <si>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</si>
  <si>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Иные межбюджетные трансферты на осуществление полномочий по внутреннему финансовому контролю</t>
  </si>
  <si>
    <t xml:space="preserve">951 0113 9990085010 000 </t>
  </si>
  <si>
    <t>Межбюджетные трансферты</t>
  </si>
  <si>
    <t xml:space="preserve">951 0113 9990085010 500 </t>
  </si>
  <si>
    <t xml:space="preserve">951 0113 9990085010 540 </t>
  </si>
  <si>
    <t>Иные межбюджетные трансферты на осуществление полномочий по внешнему муниципальному финансовому контролю</t>
  </si>
  <si>
    <t xml:space="preserve">951 0113 9990085030 000 </t>
  </si>
  <si>
    <t xml:space="preserve">951 0113 9990085030 500 </t>
  </si>
  <si>
    <t xml:space="preserve">951 0113 9990085030 540 </t>
  </si>
  <si>
    <t>Реализация направления расходов по иным непрограммным мероприятиям</t>
  </si>
  <si>
    <t xml:space="preserve">951 0113 9990099990 000 </t>
  </si>
  <si>
    <t xml:space="preserve">951 0113 9990099990 800 </t>
  </si>
  <si>
    <t xml:space="preserve">951 0113 9990099990 850 </t>
  </si>
  <si>
    <t>Уплата иных платежей</t>
  </si>
  <si>
    <t xml:space="preserve">951 0113 9990099990 853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</si>
  <si>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</si>
  <si>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</si>
  <si>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</si>
  <si>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</si>
  <si>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</si>
  <si>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</si>
  <si>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</si>
  <si>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</si>
  <si>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</si>
  <si>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</si>
  <si>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</si>
  <si>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</si>
  <si>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</si>
  <si>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</si>
  <si>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</si>
  <si>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</si>
  <si>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>Муниципальная программа Лозновского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</si>
  <si>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951 0310 0300000000 000 </t>
  </si>
  <si>
    <t>Комплекс процессных мероприятий "Пожарная безопасность"</t>
  </si>
  <si>
    <t xml:space="preserve">951 0310 0340100000 000 </t>
  </si>
  <si>
    <t>Мероприятия по обеспечению пожарной безопасности</t>
  </si>
  <si>
    <t xml:space="preserve">951 0310 0340121670 000 </t>
  </si>
  <si>
    <t xml:space="preserve">951 0310 0340121670 200 </t>
  </si>
  <si>
    <t xml:space="preserve">951 0310 0340121670 240 </t>
  </si>
  <si>
    <t xml:space="preserve">951 0310 0340121670 244 </t>
  </si>
  <si>
    <t>Комплекс процессных мероприятий «Защита населения от чрезвычайных ситуаций»</t>
  </si>
  <si>
    <t xml:space="preserve">951 0310 0340200000 000 </t>
  </si>
  <si>
    <t>Мероприятия по защите населения от чрезвычайных ситуаций</t>
  </si>
  <si>
    <t xml:space="preserve">951 0310 0340221680 000 </t>
  </si>
  <si>
    <t xml:space="preserve">951 0310 0340221680 200 </t>
  </si>
  <si>
    <t xml:space="preserve">951 0310 0340221680 240 </t>
  </si>
  <si>
    <t xml:space="preserve">951 0310 0340221680 244 </t>
  </si>
  <si>
    <t>Комплекс процессных мероприятий «Обеспечение безопасности на воде»</t>
  </si>
  <si>
    <t xml:space="preserve">951 0310 0340300000 000 </t>
  </si>
  <si>
    <t>Мероприятия по обеспечению безопасности населения на воде</t>
  </si>
  <si>
    <t xml:space="preserve">951 0310 0340321710 000 </t>
  </si>
  <si>
    <t xml:space="preserve">951 0310 0340321710 200 </t>
  </si>
  <si>
    <t xml:space="preserve">951 0310 0340321710 240 </t>
  </si>
  <si>
    <t xml:space="preserve">951 0310 0340321710 244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</si>
  <si>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</si>
  <si>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</si>
  <si>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</si>
  <si>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</si>
  <si>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>Муниципальная программа Лозновского сельского поселения "Создание условий для развития малого и среднего предпринимательства"</t>
  </si>
  <si>
    <t xml:space="preserve">951 0412 1000000000 000 </t>
  </si>
  <si>
    <t>Комплекс процессных мероприятий «Развитие субъектов малого и среднего предпринимательства»</t>
  </si>
  <si>
    <t xml:space="preserve">951 0412 1040100000 000 </t>
  </si>
  <si>
    <t>Расходы на консультационную информационную поддержку субъектов малого и среднего предпринимательства</t>
  </si>
  <si>
    <t xml:space="preserve">951 0412 1040122050 000 </t>
  </si>
  <si>
    <t xml:space="preserve">951 0412 1040122050 200 </t>
  </si>
  <si>
    <t xml:space="preserve">951 0412 1040122050 240 </t>
  </si>
  <si>
    <t xml:space="preserve">951 0412 1040122050 244 </t>
  </si>
  <si>
    <t xml:space="preserve">951 0412 9900000000 000 </t>
  </si>
  <si>
    <t xml:space="preserve">951 0412 9990000000 000 </t>
  </si>
  <si>
    <t>Техническая инвентаризация,рыночная оценка, межевание объектов муниципальной собственности, в том числе бесхозяйственных объектов в целях признания права муниципальной собственности, кадастровые работы в отношении объектов капитального строительства муниципальной собственности</t>
  </si>
  <si>
    <t xml:space="preserve">951 0412 9990028320 000 </t>
  </si>
  <si>
    <t xml:space="preserve">951 0412 9990028320 200 </t>
  </si>
  <si>
    <t xml:space="preserve">951 0412 9990028320 240 </t>
  </si>
  <si>
    <t xml:space="preserve">951 0412 9990028320 244 </t>
  </si>
  <si>
    <t>ЖИЛИЩНО-КОММУНАЛЬНОЕ ХОЗЯЙСТВО</t>
  </si>
  <si>
    <t xml:space="preserve">951 0500 0000000000 000 </t>
  </si>
  <si>
    <t>Благоустройство</t>
  </si>
  <si>
    <t xml:space="preserve">951 0503 0000000000 000 </t>
  </si>
  <si>
    <t>Муниципальная программа Лозновского сельского поселения "Обеспечение качественными жилищно-коммунальными услугами населения"</t>
  </si>
  <si>
    <t xml:space="preserve">951 0503 0100000000 000 </t>
  </si>
  <si>
    <t>Комплекс процессных мероприятий "Содержание сетей уличного освещения"</t>
  </si>
  <si>
    <t xml:space="preserve">951 0503 0140100000 000 </t>
  </si>
  <si>
    <t>Расходы на осуществление мероприятий по организации уличного освещения</t>
  </si>
  <si>
    <t xml:space="preserve">951 0503 0140123010 000 </t>
  </si>
  <si>
    <t xml:space="preserve">951 0503 0140123010 200 </t>
  </si>
  <si>
    <t xml:space="preserve">951 0503 0140123010 240 </t>
  </si>
  <si>
    <t xml:space="preserve">951 0503 0140123010 244 </t>
  </si>
  <si>
    <t xml:space="preserve">951 0503 0140123010 247 </t>
  </si>
  <si>
    <t>Комплекс процессных мероприятий "Содержание кладбищ на территории Лозновского сельского поселения"</t>
  </si>
  <si>
    <t xml:space="preserve">951 0503 0140200000 000 </t>
  </si>
  <si>
    <t>Расходы на осуществление мероприятий по содержанию кладбищ</t>
  </si>
  <si>
    <t xml:space="preserve">951 0503 0140223030 000 </t>
  </si>
  <si>
    <t xml:space="preserve">951 0503 0140223030 200 </t>
  </si>
  <si>
    <t xml:space="preserve">951 0503 0140223030 240 </t>
  </si>
  <si>
    <t xml:space="preserve">951 0503 0140223030 244 </t>
  </si>
  <si>
    <t>Комплекс процессных мероприятий "Мероприятия по повышению уровня благоустройства территории Лозновского сельского поселения</t>
  </si>
  <si>
    <t xml:space="preserve">951 0503 0140300000 000 </t>
  </si>
  <si>
    <t>Расходы на осуществление мероприятий по повышению уровня благоустройства</t>
  </si>
  <si>
    <t xml:space="preserve">951 0503 0140323040 000 </t>
  </si>
  <si>
    <t xml:space="preserve">951 0503 0140323040 200 </t>
  </si>
  <si>
    <t xml:space="preserve">951 0503 0140323040 240 </t>
  </si>
  <si>
    <t xml:space="preserve">951 0503 0140323040 244 </t>
  </si>
  <si>
    <t>Муниципальная программа Лозновского сельского поселения "Формирование комфортной современной среды"</t>
  </si>
  <si>
    <t xml:space="preserve">951 0503 0900000000 000 </t>
  </si>
  <si>
    <t>Муниципальный проект «Формирование комфортной современной среды»</t>
  </si>
  <si>
    <t xml:space="preserve">951 0503 092И400000 000 </t>
  </si>
  <si>
    <t>Реализация программ формирования комфортной современной среды</t>
  </si>
  <si>
    <t xml:space="preserve">951 0503 092И455550 000 </t>
  </si>
  <si>
    <t xml:space="preserve">951 0503 092И455550 200 </t>
  </si>
  <si>
    <t xml:space="preserve">951 0503 092И455550 240 </t>
  </si>
  <si>
    <t xml:space="preserve">951 0503 092И455550 244 </t>
  </si>
  <si>
    <t xml:space="preserve">951 0503 9900000000 000 </t>
  </si>
  <si>
    <t xml:space="preserve">951 0503 9990000000 000 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</si>
  <si>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</t>
  </si>
  <si>
    <t xml:space="preserve">951 0503 9990085020 000 </t>
  </si>
  <si>
    <t xml:space="preserve">951 0503 9990085020 500 </t>
  </si>
  <si>
    <t xml:space="preserve">951 0503 9990085020 540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</si>
  <si>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</si>
  <si>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</si>
  <si>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</si>
  <si>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</si>
  <si>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Лозновского сельского поселения «Охрана окружающей среды и рациональное природопользование»</t>
  </si>
  <si>
    <t xml:space="preserve">951 0605 0500000000 000 </t>
  </si>
  <si>
    <t>Комплекс процессных мероприятий «Развитие водохозяйственного комплекса на территории Лозновского сельского поселения»</t>
  </si>
  <si>
    <t xml:space="preserve">951 0605 0540200000 000 </t>
  </si>
  <si>
    <t>Мероприятия по обеспечению безопасности ГТС</t>
  </si>
  <si>
    <t xml:space="preserve">951 0605 0540226040 000 </t>
  </si>
  <si>
    <t xml:space="preserve">951 0605 0540226040 200 </t>
  </si>
  <si>
    <t xml:space="preserve">951 0605 0540226040 240 </t>
  </si>
  <si>
    <t xml:space="preserve">951 0605 0540226040 244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</si>
  <si>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</si>
  <si>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</si>
  <si>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</si>
  <si>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</si>
  <si>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</si>
  <si>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</si>
  <si>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Лозновского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</si>
  <si>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</si>
  <si>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</si>
  <si>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</si>
  <si>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</si>
  <si>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</si>
  <si>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</si>
  <si>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</si>
  <si>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</si>
  <si>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Лозновского сельского поселения «Развитие культуры и туризма»</t>
  </si>
  <si>
    <t xml:space="preserve">951 0801 0400000000 000 </t>
  </si>
  <si>
    <t>Комплекс процессных мероприятий «Развитие культуры»</t>
  </si>
  <si>
    <t xml:space="preserve">951 0801 0440100000 000 </t>
  </si>
  <si>
    <t>Расходы на обеспечение деятельности муниципальных учреждений Лозновского сельского поселения (в части предоставления субсидий муниципальным автономным и бюджетным учреждениям на выполнение муниципального задания)</t>
  </si>
  <si>
    <t xml:space="preserve">951 0801 0440100590 000 </t>
  </si>
  <si>
    <t>Предоставление субсидий бюджетным, автономным учреждениям и иным некоммерческим организациям</t>
  </si>
  <si>
    <t xml:space="preserve">951 0801 0440100590 600 </t>
  </si>
  <si>
    <t>Субсидии бюджетным учреждениям</t>
  </si>
  <si>
    <t xml:space="preserve">951 0801 0440100590 610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</si>
  <si>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</si>
  <si>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951 0801 0440100590 611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</si>
  <si>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</si>
  <si>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</si>
  <si>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</si>
  <si>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</si>
  <si>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</si>
  <si>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</si>
  <si>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</si>
  <si>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</si>
  <si>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</si>
  <si>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</si>
  <si>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Публичные нормативные социальные выплаты гражданам</t>
  </si>
  <si>
    <t xml:space="preserve">951 1001 9990010050 310 </t>
  </si>
  <si>
    <t>Иные пенсии, социальные доплаты к пенсиям</t>
  </si>
  <si>
    <t xml:space="preserve">951 1001 9990010050 312 </t>
  </si>
  <si>
    <t>ФИЗИЧЕСКАЯ КУЛЬТУРА И СПОРТ</t>
  </si>
  <si>
    <t xml:space="preserve">951 1100 0000000000 000 </t>
  </si>
  <si>
    <t>Физическая культура</t>
  </si>
  <si>
    <t xml:space="preserve">951 1101 0000000000 000 </t>
  </si>
  <si>
    <t>Муниципальная программа Лозновского сельского поселения «Развитие физической культуры и спорта»</t>
  </si>
  <si>
    <t xml:space="preserve">951 1101 0600000000 000 </t>
  </si>
  <si>
    <t>Комплекс процессных мероприятий «Развитие физической культуры и массового спорта Лозновского сельского поселения»</t>
  </si>
  <si>
    <t xml:space="preserve">951 1101 0640100000 000 </t>
  </si>
  <si>
    <t>Физкультурные и массовые спортивные мероприятия</t>
  </si>
  <si>
    <t xml:space="preserve">951 1101 0640121950 000 </t>
  </si>
  <si>
    <t xml:space="preserve">951 1101 0640121950 200 </t>
  </si>
  <si>
    <t xml:space="preserve">951 1101 0640121950 240 </t>
  </si>
  <si>
    <t xml:space="preserve">951 1101 0640121950 244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</si>
  <si>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</si>
  <si>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</si>
  <si>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</si>
  <si>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</si>
  <si>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</si>
  <si>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</si>
  <si>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</si>
  <si>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</si>
  <si>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</si>
  <si>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</si>
  <si>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</si>
  <si>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</si>
  <si>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</si>
  <si>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</si>
  <si>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</si>
  <si>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</si>
  <si>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</si>
  <si>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</si>
  <si>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</si>
  <si>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</si>
  <si>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</si>
  <si>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</si>
  <si>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</si>
  <si>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</si>
  <si>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</si>
  <si>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</si>
  <si>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</si>
  <si>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</si>
  <si>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</si>
  <si>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</si>
  <si>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</si>
  <si>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117ss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</si>
  <si>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</si>
  <si>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</si>
  <si>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</si>
  <si>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</si>
  <si>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</si>
  <si>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</si>
  <si>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</si>
  <si>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</si>
  <si>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</si>
  <si>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C:\117\117ssY01.txt</t>
  </si>
  <si>
    <t>Доходы/EXPORT_SRC_CODE</t>
  </si>
  <si>
    <t>Доходы/PERIOD</t>
  </si>
  <si>
    <t>Бурняшев Г.А.</t>
  </si>
  <si>
    <t>Самсонова Н.А.</t>
  </si>
  <si>
    <t>04  февраля  20 25 г.</t>
  </si>
  <si>
    <t>Тодыка Ю.А.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</si>
</sst>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0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left" wrapText="1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2161289</xdr:colOff>
      <xdr:row>27</xdr:row>
      <xdr:rowOff>47625</xdr:rowOff>
    </xdr:to>
    <xdr:grpSp>
      <xdr:nvGrpSpPr>
        <xdr:cNvPr id="2" name="Group 0"/>
        <xdr:cNvGrpSpPr/>
      </xdr:nvGrpSpPr>
      <xdr:grpSpPr>
        <a:xfrm>
          <a:off x="0" y="4171950"/>
          <a:ext cx="5352164" cy="371475"/>
          <a:chOff x="0" y="0"/>
          <a:chExt cx="1023" cy="36"/>
        </a:xfrm>
      </xdr:grpSpPr>
      <xdr:sp macro="" textlink="">
        <xdr:nvSpPr>
          <xdr:cNvPr id="3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4733925"/>
          <a:ext cx="5352164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18" name="Group 0"/>
        <xdr:cNvGrpSpPr/>
      </xdr:nvGrpSpPr>
      <xdr:grpSpPr>
        <a:xfrm>
          <a:off x="0" y="5400675"/>
          <a:ext cx="5352164" cy="34290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3"/>
  <sheetViews>
    <sheetView showGridLines="0" workbookViewId="0"/>
  </sheetViews>
  <sheetFormatPr defaultRowHeight="12.75" customHeight="1" x14ac:dyDescent="0.25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18"/>
      <c r="B1" s="118"/>
      <c r="C1" s="118"/>
      <c r="D1" s="118"/>
      <c r="E1" s="1"/>
      <c r="F1" s="2"/>
    </row>
    <row r="2" spans="1:6" ht="15" x14ac:dyDescent="0.25">
      <c r="A2" s="118" t="s">
        <v>1</v>
      </c>
      <c r="B2" s="118"/>
      <c r="C2" s="118"/>
      <c r="D2" s="118"/>
      <c r="E2" s="3"/>
      <c r="F2" s="4" t="s">
        <v>2</v>
      </c>
    </row>
    <row r="3" spans="1:6" ht="15" x14ac:dyDescent="0.25">
      <c r="A3" s="5"/>
      <c r="B3" s="5"/>
      <c r="C3" s="5"/>
      <c r="D3" s="5"/>
      <c r="E3" s="6" t="s">
        <v>3</v>
      </c>
      <c r="F3" s="7" t="s">
        <v>4</v>
      </c>
    </row>
    <row r="4" spans="1:6" ht="15" x14ac:dyDescent="0.25">
      <c r="A4" s="119" t="s">
        <v>6</v>
      </c>
      <c r="B4" s="119"/>
      <c r="C4" s="119"/>
      <c r="D4" s="119"/>
      <c r="E4" s="8" t="s">
        <v>5</v>
      </c>
      <c r="F4" s="9" t="s">
        <v>7</v>
      </c>
    </row>
    <row r="5" spans="1:6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6" ht="15" x14ac:dyDescent="0.25">
      <c r="A6" s="12" t="s">
        <v>9</v>
      </c>
      <c r="B6" s="120" t="s">
        <v>14</v>
      </c>
      <c r="C6" s="121"/>
      <c r="D6" s="121"/>
      <c r="E6" s="8" t="s">
        <v>10</v>
      </c>
      <c r="F6" s="11" t="s">
        <v>19</v>
      </c>
    </row>
    <row r="7" spans="1:6" ht="15" x14ac:dyDescent="0.25">
      <c r="A7" s="12" t="s">
        <v>11</v>
      </c>
      <c r="B7" s="122" t="s">
        <v>15</v>
      </c>
      <c r="C7" s="122"/>
      <c r="D7" s="122"/>
      <c r="E7" s="8" t="s">
        <v>12</v>
      </c>
      <c r="F7" s="13" t="s">
        <v>20</v>
      </c>
    </row>
    <row r="8" spans="1:6" ht="15" x14ac:dyDescent="0.25">
      <c r="A8" s="12" t="s">
        <v>16</v>
      </c>
      <c r="B8" s="12"/>
      <c r="C8" s="12"/>
      <c r="D8" s="14"/>
      <c r="E8" s="8"/>
      <c r="F8" s="15" t="s">
        <v>21</v>
      </c>
    </row>
    <row r="9" spans="1:6" ht="15" x14ac:dyDescent="0.25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 x14ac:dyDescent="0.25">
      <c r="A10" s="111" t="s">
        <v>22</v>
      </c>
      <c r="B10" s="111"/>
      <c r="C10" s="111"/>
      <c r="D10" s="111"/>
      <c r="E10" s="18"/>
      <c r="F10" s="19"/>
    </row>
    <row r="11" spans="1:6" ht="4.1500000000000004" customHeight="1" x14ac:dyDescent="0.25">
      <c r="A11" s="115" t="s">
        <v>23</v>
      </c>
      <c r="B11" s="112" t="s">
        <v>24</v>
      </c>
      <c r="C11" s="112" t="s">
        <v>25</v>
      </c>
      <c r="D11" s="108" t="s">
        <v>26</v>
      </c>
      <c r="E11" s="108" t="s">
        <v>27</v>
      </c>
      <c r="F11" s="105" t="s">
        <v>28</v>
      </c>
    </row>
    <row r="12" spans="1:6" ht="3.6" customHeight="1" x14ac:dyDescent="0.25">
      <c r="A12" s="116"/>
      <c r="B12" s="113"/>
      <c r="C12" s="113"/>
      <c r="D12" s="109"/>
      <c r="E12" s="109"/>
      <c r="F12" s="106"/>
    </row>
    <row r="13" spans="1:6" ht="3" customHeight="1" x14ac:dyDescent="0.25">
      <c r="A13" s="116"/>
      <c r="B13" s="113"/>
      <c r="C13" s="113"/>
      <c r="D13" s="109"/>
      <c r="E13" s="109"/>
      <c r="F13" s="106"/>
    </row>
    <row r="14" spans="1:6" ht="3" customHeight="1" x14ac:dyDescent="0.25">
      <c r="A14" s="116"/>
      <c r="B14" s="113"/>
      <c r="C14" s="113"/>
      <c r="D14" s="109"/>
      <c r="E14" s="109"/>
      <c r="F14" s="106"/>
    </row>
    <row r="15" spans="1:6" ht="3" customHeight="1" x14ac:dyDescent="0.25">
      <c r="A15" s="116"/>
      <c r="B15" s="113"/>
      <c r="C15" s="113"/>
      <c r="D15" s="109"/>
      <c r="E15" s="109"/>
      <c r="F15" s="106"/>
    </row>
    <row r="16" spans="1:6" ht="3" customHeight="1" x14ac:dyDescent="0.25">
      <c r="A16" s="116"/>
      <c r="B16" s="113"/>
      <c r="C16" s="113"/>
      <c r="D16" s="109"/>
      <c r="E16" s="109"/>
      <c r="F16" s="106"/>
    </row>
    <row r="17" spans="1:6" ht="23.45" customHeight="1" x14ac:dyDescent="0.25">
      <c r="A17" s="117"/>
      <c r="B17" s="114"/>
      <c r="C17" s="114"/>
      <c r="D17" s="110"/>
      <c r="E17" s="110"/>
      <c r="F17" s="107"/>
    </row>
    <row r="18" spans="1:6" ht="12.6" customHeight="1" x14ac:dyDescent="0.25">
      <c r="A18" s="20">
        <v>1</v>
      </c>
      <c r="B18" s="21">
        <v>2</v>
      </c>
      <c r="C18" s="22">
        <v>3</v>
      </c>
      <c r="D18" s="23" t="s">
        <v>29</v>
      </c>
      <c r="E18" s="24" t="s">
        <v>30</v>
      </c>
      <c r="F18" s="25" t="s">
        <v>31</v>
      </c>
    </row>
    <row r="19" spans="1:6" ht="15" x14ac:dyDescent="0.25">
      <c r="A19" s="26" t="s">
        <v>32</v>
      </c>
      <c r="B19" s="27" t="s">
        <v>33</v>
      </c>
      <c r="C19" s="28" t="s">
        <v>34</v>
      </c>
      <c r="D19" s="29">
        <v>29917900</v>
      </c>
      <c r="E19" s="30">
        <v>939408.93</v>
      </c>
      <c r="F19" s="29">
        <f>IF(OR(D19="-",IF(E19="-",0,E19)&gt;=IF(D19="-",0,D19)),"-",IF(D19="-",0,D19)-IF(E19="-",0,E19))</f>
        <v>28978491.07</v>
      </c>
    </row>
    <row r="20" spans="1:6" ht="15" x14ac:dyDescent="0.25">
      <c r="A20" s="31" t="s">
        <v>35</v>
      </c>
      <c r="B20" s="32"/>
      <c r="C20" s="33"/>
      <c r="D20" s="34"/>
      <c r="E20" s="34"/>
      <c r="F20" s="35"/>
    </row>
    <row r="21" spans="1:6" ht="15" x14ac:dyDescent="0.25">
      <c r="A21" s="36" t="s">
        <v>36</v>
      </c>
      <c r="B21" s="37" t="s">
        <v>33</v>
      </c>
      <c r="C21" s="38" t="s">
        <v>37</v>
      </c>
      <c r="D21" s="39">
        <v>9924100</v>
      </c>
      <c r="E21" s="39">
        <v>119493.89</v>
      </c>
      <c r="F21" s="40">
        <f t="shared" ref="F21:F52" si="0">IF(OR(D21="-",IF(E21="-",0,E21)&gt;=IF(D21="-",0,D21)),"-",IF(D21="-",0,D21)-IF(E21="-",0,E21))</f>
        <v>9804606.1099999994</v>
      </c>
    </row>
    <row r="22" spans="1:6" ht="15" x14ac:dyDescent="0.25">
      <c r="A22" s="36" t="s">
        <v>38</v>
      </c>
      <c r="B22" s="37" t="s">
        <v>33</v>
      </c>
      <c r="C22" s="38" t="s">
        <v>39</v>
      </c>
      <c r="D22" s="39">
        <v>2378400</v>
      </c>
      <c r="E22" s="39">
        <v>61153.26</v>
      </c>
      <c r="F22" s="40">
        <f t="shared" si="0"/>
        <v>2317246.7400000002</v>
      </c>
    </row>
    <row r="23" spans="1:6" ht="15" x14ac:dyDescent="0.25">
      <c r="A23" s="36" t="s">
        <v>40</v>
      </c>
      <c r="B23" s="37" t="s">
        <v>33</v>
      </c>
      <c r="C23" s="38" t="s">
        <v>41</v>
      </c>
      <c r="D23" s="39">
        <v>2378400</v>
      </c>
      <c r="E23" s="39">
        <v>61153.26</v>
      </c>
      <c r="F23" s="40">
        <f t="shared" si="0"/>
        <v>2317246.7400000002</v>
      </c>
    </row>
    <row r="24" spans="1:6" ht="56.45" customHeight="1" x14ac:dyDescent="0.25">
      <c r="A24" s="41" t="s">
        <v>42</v>
      </c>
      <c r="B24" s="37" t="s">
        <v>33</v>
      </c>
      <c r="C24" s="38" t="s">
        <v>43</v>
      </c>
      <c r="D24" s="39">
        <v>2378400</v>
      </c>
      <c r="E24" s="39">
        <v>61153.2</v>
      </c>
      <c r="F24" s="40">
        <f t="shared" si="0"/>
        <v>2317246.7999999998</v>
      </c>
    </row>
    <row r="25" spans="1:6" ht="75.2" customHeight="1" x14ac:dyDescent="0.25">
      <c r="A25" s="41" t="s">
        <v>44</v>
      </c>
      <c r="B25" s="37" t="s">
        <v>33</v>
      </c>
      <c r="C25" s="38" t="s">
        <v>45</v>
      </c>
      <c r="D25" s="39" t="s">
        <v>46</v>
      </c>
      <c r="E25" s="39">
        <v>61153.2</v>
      </c>
      <c r="F25" s="40" t="str">
        <f t="shared" si="0"/>
        <v>-</v>
      </c>
    </row>
    <row r="26" spans="1:6" ht="37.700000000000003" customHeight="1" x14ac:dyDescent="0.25">
      <c r="A26" s="36" t="s">
        <v>47</v>
      </c>
      <c r="B26" s="37" t="s">
        <v>33</v>
      </c>
      <c r="C26" s="38" t="s">
        <v>48</v>
      </c>
      <c r="D26" s="39" t="s">
        <v>46</v>
      </c>
      <c r="E26" s="39">
        <v>0.06</v>
      </c>
      <c r="F26" s="40" t="str">
        <f t="shared" si="0"/>
        <v>-</v>
      </c>
    </row>
    <row r="27" spans="1:6" ht="56.45" customHeight="1" x14ac:dyDescent="0.25">
      <c r="A27" s="36" t="s">
        <v>49</v>
      </c>
      <c r="B27" s="37" t="s">
        <v>33</v>
      </c>
      <c r="C27" s="38" t="s">
        <v>50</v>
      </c>
      <c r="D27" s="39" t="s">
        <v>46</v>
      </c>
      <c r="E27" s="39">
        <v>0.06</v>
      </c>
      <c r="F27" s="40" t="str">
        <f t="shared" si="0"/>
        <v>-</v>
      </c>
    </row>
    <row r="28" spans="1:6" ht="15" x14ac:dyDescent="0.25">
      <c r="A28" s="36" t="s">
        <v>51</v>
      </c>
      <c r="B28" s="37" t="s">
        <v>33</v>
      </c>
      <c r="C28" s="38" t="s">
        <v>52</v>
      </c>
      <c r="D28" s="39">
        <v>1454100</v>
      </c>
      <c r="E28" s="39" t="s">
        <v>46</v>
      </c>
      <c r="F28" s="40">
        <f t="shared" si="0"/>
        <v>1454100</v>
      </c>
    </row>
    <row r="29" spans="1:6" ht="15" x14ac:dyDescent="0.25">
      <c r="A29" s="36" t="s">
        <v>53</v>
      </c>
      <c r="B29" s="37" t="s">
        <v>33</v>
      </c>
      <c r="C29" s="38" t="s">
        <v>54</v>
      </c>
      <c r="D29" s="39">
        <v>1454100</v>
      </c>
      <c r="E29" s="39" t="s">
        <v>46</v>
      </c>
      <c r="F29" s="40">
        <f t="shared" si="0"/>
        <v>1454100</v>
      </c>
    </row>
    <row r="30" spans="1:6" ht="15" x14ac:dyDescent="0.25">
      <c r="A30" s="36" t="s">
        <v>53</v>
      </c>
      <c r="B30" s="37" t="s">
        <v>33</v>
      </c>
      <c r="C30" s="38" t="s">
        <v>55</v>
      </c>
      <c r="D30" s="39">
        <v>1454100</v>
      </c>
      <c r="E30" s="39" t="s">
        <v>46</v>
      </c>
      <c r="F30" s="40">
        <f t="shared" si="0"/>
        <v>1454100</v>
      </c>
    </row>
    <row r="31" spans="1:6" ht="15" x14ac:dyDescent="0.25">
      <c r="A31" s="36" t="s">
        <v>56</v>
      </c>
      <c r="B31" s="37" t="s">
        <v>33</v>
      </c>
      <c r="C31" s="38" t="s">
        <v>57</v>
      </c>
      <c r="D31" s="39">
        <v>5413000</v>
      </c>
      <c r="E31" s="39">
        <v>38732.410000000003</v>
      </c>
      <c r="F31" s="40">
        <f t="shared" si="0"/>
        <v>5374267.5899999999</v>
      </c>
    </row>
    <row r="32" spans="1:6" ht="15" x14ac:dyDescent="0.25">
      <c r="A32" s="36" t="s">
        <v>58</v>
      </c>
      <c r="B32" s="37" t="s">
        <v>33</v>
      </c>
      <c r="C32" s="38" t="s">
        <v>59</v>
      </c>
      <c r="D32" s="39">
        <v>651000</v>
      </c>
      <c r="E32" s="39">
        <v>7745.52</v>
      </c>
      <c r="F32" s="40">
        <f t="shared" si="0"/>
        <v>643254.48</v>
      </c>
    </row>
    <row r="33" spans="1:6" ht="28.15" customHeight="1" x14ac:dyDescent="0.25">
      <c r="A33" s="36" t="s">
        <v>60</v>
      </c>
      <c r="B33" s="37" t="s">
        <v>33</v>
      </c>
      <c r="C33" s="38" t="s">
        <v>61</v>
      </c>
      <c r="D33" s="39">
        <v>651000</v>
      </c>
      <c r="E33" s="39">
        <v>7745.52</v>
      </c>
      <c r="F33" s="40">
        <f t="shared" si="0"/>
        <v>643254.48</v>
      </c>
    </row>
    <row r="34" spans="1:6" ht="56.45" customHeight="1" x14ac:dyDescent="0.25">
      <c r="A34" s="36" t="s">
        <v>62</v>
      </c>
      <c r="B34" s="37" t="s">
        <v>33</v>
      </c>
      <c r="C34" s="38" t="s">
        <v>63</v>
      </c>
      <c r="D34" s="39" t="s">
        <v>46</v>
      </c>
      <c r="E34" s="39">
        <v>7745.52</v>
      </c>
      <c r="F34" s="40" t="str">
        <f t="shared" si="0"/>
        <v>-</v>
      </c>
    </row>
    <row r="35" spans="1:6" ht="15" x14ac:dyDescent="0.25">
      <c r="A35" s="36" t="s">
        <v>64</v>
      </c>
      <c r="B35" s="37" t="s">
        <v>33</v>
      </c>
      <c r="C35" s="38" t="s">
        <v>65</v>
      </c>
      <c r="D35" s="39">
        <v>4762000</v>
      </c>
      <c r="E35" s="39">
        <v>30986.89</v>
      </c>
      <c r="F35" s="40">
        <f t="shared" si="0"/>
        <v>4731013.1100000003</v>
      </c>
    </row>
    <row r="36" spans="1:6" ht="15" x14ac:dyDescent="0.25">
      <c r="A36" s="36" t="s">
        <v>66</v>
      </c>
      <c r="B36" s="37" t="s">
        <v>33</v>
      </c>
      <c r="C36" s="38" t="s">
        <v>67</v>
      </c>
      <c r="D36" s="39">
        <v>1433000</v>
      </c>
      <c r="E36" s="39" t="s">
        <v>46</v>
      </c>
      <c r="F36" s="40">
        <f t="shared" si="0"/>
        <v>1433000</v>
      </c>
    </row>
    <row r="37" spans="1:6" ht="28.15" customHeight="1" x14ac:dyDescent="0.25">
      <c r="A37" s="36" t="s">
        <v>68</v>
      </c>
      <c r="B37" s="37" t="s">
        <v>33</v>
      </c>
      <c r="C37" s="38" t="s">
        <v>69</v>
      </c>
      <c r="D37" s="39">
        <v>1433000</v>
      </c>
      <c r="E37" s="39" t="s">
        <v>46</v>
      </c>
      <c r="F37" s="40">
        <f t="shared" si="0"/>
        <v>1433000</v>
      </c>
    </row>
    <row r="38" spans="1:6" ht="15" x14ac:dyDescent="0.25">
      <c r="A38" s="36" t="s">
        <v>70</v>
      </c>
      <c r="B38" s="37" t="s">
        <v>33</v>
      </c>
      <c r="C38" s="38" t="s">
        <v>71</v>
      </c>
      <c r="D38" s="39">
        <v>3329000</v>
      </c>
      <c r="E38" s="39">
        <v>30986.89</v>
      </c>
      <c r="F38" s="40">
        <f t="shared" si="0"/>
        <v>3298013.11</v>
      </c>
    </row>
    <row r="39" spans="1:6" ht="28.15" customHeight="1" x14ac:dyDescent="0.25">
      <c r="A39" s="36" t="s">
        <v>72</v>
      </c>
      <c r="B39" s="37" t="s">
        <v>33</v>
      </c>
      <c r="C39" s="38" t="s">
        <v>73</v>
      </c>
      <c r="D39" s="39">
        <v>3329000</v>
      </c>
      <c r="E39" s="39">
        <v>30986.89</v>
      </c>
      <c r="F39" s="40">
        <f t="shared" si="0"/>
        <v>3298013.11</v>
      </c>
    </row>
    <row r="40" spans="1:6" ht="15" x14ac:dyDescent="0.25">
      <c r="A40" s="36" t="s">
        <v>74</v>
      </c>
      <c r="B40" s="37" t="s">
        <v>33</v>
      </c>
      <c r="C40" s="38" t="s">
        <v>75</v>
      </c>
      <c r="D40" s="39">
        <v>6100</v>
      </c>
      <c r="E40" s="39" t="s">
        <v>46</v>
      </c>
      <c r="F40" s="40">
        <f t="shared" si="0"/>
        <v>6100</v>
      </c>
    </row>
    <row r="41" spans="1:6" ht="28.15" customHeight="1" x14ac:dyDescent="0.25">
      <c r="A41" s="36" t="s">
        <v>76</v>
      </c>
      <c r="B41" s="37" t="s">
        <v>33</v>
      </c>
      <c r="C41" s="38" t="s">
        <v>77</v>
      </c>
      <c r="D41" s="39">
        <v>6100</v>
      </c>
      <c r="E41" s="39" t="s">
        <v>46</v>
      </c>
      <c r="F41" s="40">
        <f t="shared" si="0"/>
        <v>6100</v>
      </c>
    </row>
    <row r="42" spans="1:6" ht="46.9" customHeight="1" x14ac:dyDescent="0.25">
      <c r="A42" s="36" t="s">
        <v>78</v>
      </c>
      <c r="B42" s="37" t="s">
        <v>33</v>
      </c>
      <c r="C42" s="38" t="s">
        <v>79</v>
      </c>
      <c r="D42" s="39">
        <v>6100</v>
      </c>
      <c r="E42" s="39" t="s">
        <v>46</v>
      </c>
      <c r="F42" s="40">
        <f t="shared" si="0"/>
        <v>6100</v>
      </c>
    </row>
    <row r="43" spans="1:6" ht="28.15" customHeight="1" x14ac:dyDescent="0.25">
      <c r="A43" s="36" t="s">
        <v>80</v>
      </c>
      <c r="B43" s="37" t="s">
        <v>33</v>
      </c>
      <c r="C43" s="38" t="s">
        <v>81</v>
      </c>
      <c r="D43" s="39">
        <v>606500</v>
      </c>
      <c r="E43" s="39">
        <v>11675.37</v>
      </c>
      <c r="F43" s="40">
        <f t="shared" si="0"/>
        <v>594824.63</v>
      </c>
    </row>
    <row r="44" spans="1:6" ht="65.849999999999994" customHeight="1" x14ac:dyDescent="0.25">
      <c r="A44" s="41" t="s">
        <v>82</v>
      </c>
      <c r="B44" s="37" t="s">
        <v>33</v>
      </c>
      <c r="C44" s="38" t="s">
        <v>83</v>
      </c>
      <c r="D44" s="39">
        <v>606500</v>
      </c>
      <c r="E44" s="39">
        <v>11675.37</v>
      </c>
      <c r="F44" s="40">
        <f t="shared" si="0"/>
        <v>594824.63</v>
      </c>
    </row>
    <row r="45" spans="1:6" ht="56.45" customHeight="1" x14ac:dyDescent="0.25">
      <c r="A45" s="41" t="s">
        <v>84</v>
      </c>
      <c r="B45" s="37" t="s">
        <v>33</v>
      </c>
      <c r="C45" s="38" t="s">
        <v>85</v>
      </c>
      <c r="D45" s="39">
        <v>606500</v>
      </c>
      <c r="E45" s="39">
        <v>11675.37</v>
      </c>
      <c r="F45" s="40">
        <f t="shared" si="0"/>
        <v>594824.63</v>
      </c>
    </row>
    <row r="46" spans="1:6" ht="56.45" customHeight="1" x14ac:dyDescent="0.25">
      <c r="A46" s="36" t="s">
        <v>86</v>
      </c>
      <c r="B46" s="37" t="s">
        <v>33</v>
      </c>
      <c r="C46" s="38" t="s">
        <v>87</v>
      </c>
      <c r="D46" s="39">
        <v>606500</v>
      </c>
      <c r="E46" s="39">
        <v>11675.37</v>
      </c>
      <c r="F46" s="40">
        <f t="shared" si="0"/>
        <v>594824.63</v>
      </c>
    </row>
    <row r="47" spans="1:6" ht="18.75" customHeight="1" x14ac:dyDescent="0.25">
      <c r="A47" s="36" t="s">
        <v>88</v>
      </c>
      <c r="B47" s="37" t="s">
        <v>33</v>
      </c>
      <c r="C47" s="38" t="s">
        <v>89</v>
      </c>
      <c r="D47" s="39">
        <v>55500</v>
      </c>
      <c r="E47" s="39">
        <v>7840.27</v>
      </c>
      <c r="F47" s="40">
        <f t="shared" si="0"/>
        <v>47659.729999999996</v>
      </c>
    </row>
    <row r="48" spans="1:6" ht="15" x14ac:dyDescent="0.25">
      <c r="A48" s="36" t="s">
        <v>90</v>
      </c>
      <c r="B48" s="37" t="s">
        <v>33</v>
      </c>
      <c r="C48" s="38" t="s">
        <v>91</v>
      </c>
      <c r="D48" s="39">
        <v>55500</v>
      </c>
      <c r="E48" s="39">
        <v>7840.27</v>
      </c>
      <c r="F48" s="40">
        <f t="shared" si="0"/>
        <v>47659.729999999996</v>
      </c>
    </row>
    <row r="49" spans="1:6" ht="18.75" customHeight="1" x14ac:dyDescent="0.25">
      <c r="A49" s="36" t="s">
        <v>92</v>
      </c>
      <c r="B49" s="37" t="s">
        <v>33</v>
      </c>
      <c r="C49" s="38" t="s">
        <v>93</v>
      </c>
      <c r="D49" s="39">
        <v>55500</v>
      </c>
      <c r="E49" s="39">
        <v>7840.27</v>
      </c>
      <c r="F49" s="40">
        <f t="shared" si="0"/>
        <v>47659.729999999996</v>
      </c>
    </row>
    <row r="50" spans="1:6" ht="28.15" customHeight="1" x14ac:dyDescent="0.25">
      <c r="A50" s="36" t="s">
        <v>94</v>
      </c>
      <c r="B50" s="37" t="s">
        <v>33</v>
      </c>
      <c r="C50" s="38" t="s">
        <v>95</v>
      </c>
      <c r="D50" s="39">
        <v>55500</v>
      </c>
      <c r="E50" s="39">
        <v>7840.27</v>
      </c>
      <c r="F50" s="40">
        <f t="shared" si="0"/>
        <v>47659.729999999996</v>
      </c>
    </row>
    <row r="51" spans="1:6" ht="15" x14ac:dyDescent="0.25">
      <c r="A51" s="36" t="s">
        <v>96</v>
      </c>
      <c r="B51" s="37" t="s">
        <v>33</v>
      </c>
      <c r="C51" s="38" t="s">
        <v>97</v>
      </c>
      <c r="D51" s="39">
        <v>10500</v>
      </c>
      <c r="E51" s="39">
        <v>92.58</v>
      </c>
      <c r="F51" s="40">
        <f t="shared" si="0"/>
        <v>10407.42</v>
      </c>
    </row>
    <row r="52" spans="1:6" ht="28.15" customHeight="1" x14ac:dyDescent="0.25">
      <c r="A52" s="36" t="s">
        <v>98</v>
      </c>
      <c r="B52" s="37" t="s">
        <v>33</v>
      </c>
      <c r="C52" s="38" t="s">
        <v>99</v>
      </c>
      <c r="D52" s="39">
        <v>10500</v>
      </c>
      <c r="E52" s="39" t="s">
        <v>46</v>
      </c>
      <c r="F52" s="40">
        <f t="shared" si="0"/>
        <v>10500</v>
      </c>
    </row>
    <row r="53" spans="1:6" ht="37.700000000000003" customHeight="1" x14ac:dyDescent="0.25">
      <c r="A53" s="36" t="s">
        <v>100</v>
      </c>
      <c r="B53" s="37" t="s">
        <v>33</v>
      </c>
      <c r="C53" s="38" t="s">
        <v>101</v>
      </c>
      <c r="D53" s="39">
        <v>10500</v>
      </c>
      <c r="E53" s="39" t="s">
        <v>46</v>
      </c>
      <c r="F53" s="40">
        <f t="shared" ref="F53:F72" si="1">IF(OR(D53="-",IF(E53="-",0,E53)&gt;=IF(D53="-",0,D53)),"-",IF(D53="-",0,D53)-IF(E53="-",0,E53))</f>
        <v>10500</v>
      </c>
    </row>
    <row r="54" spans="1:6" ht="75.2" customHeight="1" x14ac:dyDescent="0.25">
      <c r="A54" s="41" t="s">
        <v>102</v>
      </c>
      <c r="B54" s="37" t="s">
        <v>33</v>
      </c>
      <c r="C54" s="38" t="s">
        <v>103</v>
      </c>
      <c r="D54" s="39" t="s">
        <v>46</v>
      </c>
      <c r="E54" s="39">
        <v>92.58</v>
      </c>
      <c r="F54" s="40" t="str">
        <f t="shared" si="1"/>
        <v>-</v>
      </c>
    </row>
    <row r="55" spans="1:6" ht="65.849999999999994" customHeight="1" x14ac:dyDescent="0.25">
      <c r="A55" s="41" t="s">
        <v>104</v>
      </c>
      <c r="B55" s="37" t="s">
        <v>33</v>
      </c>
      <c r="C55" s="38" t="s">
        <v>105</v>
      </c>
      <c r="D55" s="39" t="s">
        <v>46</v>
      </c>
      <c r="E55" s="39">
        <v>92.58</v>
      </c>
      <c r="F55" s="40" t="str">
        <f t="shared" si="1"/>
        <v>-</v>
      </c>
    </row>
    <row r="56" spans="1:6" ht="56.45" customHeight="1" x14ac:dyDescent="0.25">
      <c r="A56" s="36" t="s">
        <v>106</v>
      </c>
      <c r="B56" s="37" t="s">
        <v>33</v>
      </c>
      <c r="C56" s="38" t="s">
        <v>107</v>
      </c>
      <c r="D56" s="39" t="s">
        <v>46</v>
      </c>
      <c r="E56" s="39">
        <v>92.58</v>
      </c>
      <c r="F56" s="40" t="str">
        <f t="shared" si="1"/>
        <v>-</v>
      </c>
    </row>
    <row r="57" spans="1:6" ht="15" x14ac:dyDescent="0.25">
      <c r="A57" s="36" t="s">
        <v>108</v>
      </c>
      <c r="B57" s="37" t="s">
        <v>33</v>
      </c>
      <c r="C57" s="38" t="s">
        <v>109</v>
      </c>
      <c r="D57" s="39">
        <v>19993800</v>
      </c>
      <c r="E57" s="39">
        <v>819915.04</v>
      </c>
      <c r="F57" s="40">
        <f t="shared" si="1"/>
        <v>19173884.960000001</v>
      </c>
    </row>
    <row r="58" spans="1:6" ht="28.15" customHeight="1" x14ac:dyDescent="0.25">
      <c r="A58" s="36" t="s">
        <v>110</v>
      </c>
      <c r="B58" s="37" t="s">
        <v>33</v>
      </c>
      <c r="C58" s="38" t="s">
        <v>111</v>
      </c>
      <c r="D58" s="39">
        <v>19993800</v>
      </c>
      <c r="E58" s="39">
        <v>819915.04</v>
      </c>
      <c r="F58" s="40">
        <f t="shared" si="1"/>
        <v>19173884.960000001</v>
      </c>
    </row>
    <row r="59" spans="1:6" ht="18.75" customHeight="1" x14ac:dyDescent="0.25">
      <c r="A59" s="36" t="s">
        <v>112</v>
      </c>
      <c r="B59" s="37" t="s">
        <v>33</v>
      </c>
      <c r="C59" s="38" t="s">
        <v>113</v>
      </c>
      <c r="D59" s="39">
        <v>9761300</v>
      </c>
      <c r="E59" s="39">
        <v>813145</v>
      </c>
      <c r="F59" s="40">
        <f t="shared" si="1"/>
        <v>8948155</v>
      </c>
    </row>
    <row r="60" spans="1:6" ht="18.75" customHeight="1" x14ac:dyDescent="0.25">
      <c r="A60" s="36" t="s">
        <v>114</v>
      </c>
      <c r="B60" s="37" t="s">
        <v>33</v>
      </c>
      <c r="C60" s="38" t="s">
        <v>115</v>
      </c>
      <c r="D60" s="39">
        <v>766000</v>
      </c>
      <c r="E60" s="39">
        <v>63833</v>
      </c>
      <c r="F60" s="40">
        <f t="shared" si="1"/>
        <v>702167</v>
      </c>
    </row>
    <row r="61" spans="1:6" ht="18.75" customHeight="1" x14ac:dyDescent="0.25">
      <c r="A61" s="36" t="s">
        <v>116</v>
      </c>
      <c r="B61" s="37" t="s">
        <v>33</v>
      </c>
      <c r="C61" s="38" t="s">
        <v>117</v>
      </c>
      <c r="D61" s="39">
        <v>766000</v>
      </c>
      <c r="E61" s="39">
        <v>63833</v>
      </c>
      <c r="F61" s="40">
        <f t="shared" si="1"/>
        <v>702167</v>
      </c>
    </row>
    <row r="62" spans="1:6" ht="28.15" customHeight="1" x14ac:dyDescent="0.25">
      <c r="A62" s="36" t="s">
        <v>118</v>
      </c>
      <c r="B62" s="37" t="s">
        <v>33</v>
      </c>
      <c r="C62" s="38" t="s">
        <v>119</v>
      </c>
      <c r="D62" s="39">
        <v>8995300</v>
      </c>
      <c r="E62" s="39">
        <v>749312</v>
      </c>
      <c r="F62" s="40">
        <f t="shared" si="1"/>
        <v>8245988</v>
      </c>
    </row>
    <row r="63" spans="1:6" ht="18.75" customHeight="1" x14ac:dyDescent="0.25">
      <c r="A63" s="36" t="s">
        <v>120</v>
      </c>
      <c r="B63" s="37" t="s">
        <v>33</v>
      </c>
      <c r="C63" s="38" t="s">
        <v>121</v>
      </c>
      <c r="D63" s="39">
        <v>411000</v>
      </c>
      <c r="E63" s="39">
        <v>6770.04</v>
      </c>
      <c r="F63" s="40">
        <f t="shared" si="1"/>
        <v>404229.96</v>
      </c>
    </row>
    <row r="64" spans="1:6" ht="28.15" customHeight="1" x14ac:dyDescent="0.25">
      <c r="A64" s="36" t="s">
        <v>122</v>
      </c>
      <c r="B64" s="37" t="s">
        <v>33</v>
      </c>
      <c r="C64" s="38" t="s">
        <v>123</v>
      </c>
      <c r="D64" s="39">
        <v>200</v>
      </c>
      <c r="E64" s="39" t="s">
        <v>46</v>
      </c>
      <c r="F64" s="40">
        <f t="shared" si="1"/>
        <v>200</v>
      </c>
    </row>
    <row r="65" spans="1:6" ht="28.15" customHeight="1" x14ac:dyDescent="0.25">
      <c r="A65" s="36" t="s">
        <v>124</v>
      </c>
      <c r="B65" s="37" t="s">
        <v>33</v>
      </c>
      <c r="C65" s="38" t="s">
        <v>125</v>
      </c>
      <c r="D65" s="39">
        <v>200</v>
      </c>
      <c r="E65" s="39" t="s">
        <v>46</v>
      </c>
      <c r="F65" s="40">
        <f t="shared" si="1"/>
        <v>200</v>
      </c>
    </row>
    <row r="66" spans="1:6" ht="28.15" customHeight="1" x14ac:dyDescent="0.25">
      <c r="A66" s="36" t="s">
        <v>126</v>
      </c>
      <c r="B66" s="37" t="s">
        <v>33</v>
      </c>
      <c r="C66" s="38" t="s">
        <v>127</v>
      </c>
      <c r="D66" s="39">
        <v>410800</v>
      </c>
      <c r="E66" s="39">
        <v>6770.04</v>
      </c>
      <c r="F66" s="40">
        <f t="shared" si="1"/>
        <v>404029.96</v>
      </c>
    </row>
    <row r="67" spans="1:6" ht="28.15" customHeight="1" x14ac:dyDescent="0.25">
      <c r="A67" s="36" t="s">
        <v>128</v>
      </c>
      <c r="B67" s="37" t="s">
        <v>33</v>
      </c>
      <c r="C67" s="38" t="s">
        <v>129</v>
      </c>
      <c r="D67" s="39">
        <v>410800</v>
      </c>
      <c r="E67" s="39">
        <v>6770.04</v>
      </c>
      <c r="F67" s="40">
        <f t="shared" si="1"/>
        <v>404029.96</v>
      </c>
    </row>
    <row r="68" spans="1:6" ht="15" x14ac:dyDescent="0.25">
      <c r="A68" s="36" t="s">
        <v>130</v>
      </c>
      <c r="B68" s="37" t="s">
        <v>33</v>
      </c>
      <c r="C68" s="38" t="s">
        <v>131</v>
      </c>
      <c r="D68" s="39">
        <v>9821500</v>
      </c>
      <c r="E68" s="39" t="s">
        <v>46</v>
      </c>
      <c r="F68" s="40">
        <f t="shared" si="1"/>
        <v>9821500</v>
      </c>
    </row>
    <row r="69" spans="1:6" ht="37.700000000000003" customHeight="1" x14ac:dyDescent="0.25">
      <c r="A69" s="36" t="s">
        <v>132</v>
      </c>
      <c r="B69" s="37" t="s">
        <v>33</v>
      </c>
      <c r="C69" s="38" t="s">
        <v>133</v>
      </c>
      <c r="D69" s="39">
        <v>33600</v>
      </c>
      <c r="E69" s="39" t="s">
        <v>46</v>
      </c>
      <c r="F69" s="40">
        <f t="shared" si="1"/>
        <v>33600</v>
      </c>
    </row>
    <row r="70" spans="1:6" ht="46.9" customHeight="1" x14ac:dyDescent="0.25">
      <c r="A70" s="36" t="s">
        <v>134</v>
      </c>
      <c r="B70" s="37" t="s">
        <v>33</v>
      </c>
      <c r="C70" s="38" t="s">
        <v>135</v>
      </c>
      <c r="D70" s="39">
        <v>33600</v>
      </c>
      <c r="E70" s="39" t="s">
        <v>46</v>
      </c>
      <c r="F70" s="40">
        <f t="shared" si="1"/>
        <v>33600</v>
      </c>
    </row>
    <row r="71" spans="1:6" ht="18.75" customHeight="1" x14ac:dyDescent="0.25">
      <c r="A71" s="36" t="s">
        <v>136</v>
      </c>
      <c r="B71" s="37" t="s">
        <v>33</v>
      </c>
      <c r="C71" s="38" t="s">
        <v>137</v>
      </c>
      <c r="D71" s="39">
        <v>9787900</v>
      </c>
      <c r="E71" s="39" t="s">
        <v>46</v>
      </c>
      <c r="F71" s="40">
        <f t="shared" si="1"/>
        <v>9787900</v>
      </c>
    </row>
    <row r="72" spans="1:6" ht="18.75" customHeight="1" x14ac:dyDescent="0.25">
      <c r="A72" s="36" t="s">
        <v>138</v>
      </c>
      <c r="B72" s="37" t="s">
        <v>33</v>
      </c>
      <c r="C72" s="38" t="s">
        <v>139</v>
      </c>
      <c r="D72" s="39">
        <v>9787900</v>
      </c>
      <c r="E72" s="39" t="s">
        <v>46</v>
      </c>
      <c r="F72" s="40">
        <f t="shared" si="1"/>
        <v>9787900</v>
      </c>
    </row>
    <row r="73" spans="1:6" ht="12.75" customHeight="1" x14ac:dyDescent="0.25">
      <c r="A73" s="42"/>
      <c r="B73" s="43"/>
      <c r="C73" s="43"/>
      <c r="D73" s="44"/>
      <c r="E73" s="44"/>
      <c r="F73" s="44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3"/>
  <sheetViews>
    <sheetView showGridLines="0" workbookViewId="0"/>
  </sheetViews>
  <sheetFormatPr defaultRowHeight="12.75" customHeight="1" x14ac:dyDescent="0.25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 x14ac:dyDescent="0.25"/>
    <row r="2" spans="1:6" ht="15" customHeight="1" x14ac:dyDescent="0.25">
      <c r="A2" s="111" t="s">
        <v>140</v>
      </c>
      <c r="B2" s="111"/>
      <c r="C2" s="111"/>
      <c r="D2" s="111"/>
      <c r="E2" s="18"/>
      <c r="F2" s="14" t="s">
        <v>141</v>
      </c>
    </row>
    <row r="3" spans="1:6" ht="13.5" customHeight="1" x14ac:dyDescent="0.25">
      <c r="A3" s="45"/>
      <c r="B3" s="45"/>
      <c r="C3" s="46"/>
      <c r="D3" s="47"/>
      <c r="E3" s="47"/>
      <c r="F3" s="47"/>
    </row>
    <row r="4" spans="1:6" ht="10.15" customHeight="1" x14ac:dyDescent="0.25">
      <c r="A4" s="125" t="s">
        <v>23</v>
      </c>
      <c r="B4" s="112" t="s">
        <v>24</v>
      </c>
      <c r="C4" s="123" t="s">
        <v>142</v>
      </c>
      <c r="D4" s="108" t="s">
        <v>26</v>
      </c>
      <c r="E4" s="128" t="s">
        <v>27</v>
      </c>
      <c r="F4" s="105" t="s">
        <v>28</v>
      </c>
    </row>
    <row r="5" spans="1:6" ht="5.45" customHeight="1" x14ac:dyDescent="0.25">
      <c r="A5" s="126"/>
      <c r="B5" s="113"/>
      <c r="C5" s="124"/>
      <c r="D5" s="109"/>
      <c r="E5" s="129"/>
      <c r="F5" s="106"/>
    </row>
    <row r="6" spans="1:6" ht="9.6" customHeight="1" x14ac:dyDescent="0.25">
      <c r="A6" s="126"/>
      <c r="B6" s="113"/>
      <c r="C6" s="124"/>
      <c r="D6" s="109"/>
      <c r="E6" s="129"/>
      <c r="F6" s="106"/>
    </row>
    <row r="7" spans="1:6" ht="6" customHeight="1" x14ac:dyDescent="0.25">
      <c r="A7" s="126"/>
      <c r="B7" s="113"/>
      <c r="C7" s="124"/>
      <c r="D7" s="109"/>
      <c r="E7" s="129"/>
      <c r="F7" s="106"/>
    </row>
    <row r="8" spans="1:6" ht="6.6" customHeight="1" x14ac:dyDescent="0.25">
      <c r="A8" s="126"/>
      <c r="B8" s="113"/>
      <c r="C8" s="124"/>
      <c r="D8" s="109"/>
      <c r="E8" s="129"/>
      <c r="F8" s="106"/>
    </row>
    <row r="9" spans="1:6" ht="10.9" customHeight="1" x14ac:dyDescent="0.25">
      <c r="A9" s="126"/>
      <c r="B9" s="113"/>
      <c r="C9" s="124"/>
      <c r="D9" s="109"/>
      <c r="E9" s="129"/>
      <c r="F9" s="106"/>
    </row>
    <row r="10" spans="1:6" ht="4.1500000000000004" hidden="1" customHeight="1" x14ac:dyDescent="0.25">
      <c r="A10" s="126"/>
      <c r="B10" s="113"/>
      <c r="C10" s="48"/>
      <c r="D10" s="109"/>
      <c r="E10" s="49"/>
      <c r="F10" s="50"/>
    </row>
    <row r="11" spans="1:6" ht="13.15" hidden="1" customHeight="1" x14ac:dyDescent="0.25">
      <c r="A11" s="127"/>
      <c r="B11" s="114"/>
      <c r="C11" s="51"/>
      <c r="D11" s="110"/>
      <c r="E11" s="52"/>
      <c r="F11" s="53"/>
    </row>
    <row r="12" spans="1:6" ht="13.5" customHeight="1" x14ac:dyDescent="0.25">
      <c r="A12" s="20">
        <v>1</v>
      </c>
      <c r="B12" s="21">
        <v>2</v>
      </c>
      <c r="C12" s="22">
        <v>3</v>
      </c>
      <c r="D12" s="23" t="s">
        <v>29</v>
      </c>
      <c r="E12" s="54" t="s">
        <v>30</v>
      </c>
      <c r="F12" s="25" t="s">
        <v>31</v>
      </c>
    </row>
    <row r="13" spans="1:6" ht="15" x14ac:dyDescent="0.25">
      <c r="A13" s="55" t="s">
        <v>143</v>
      </c>
      <c r="B13" s="56" t="s">
        <v>144</v>
      </c>
      <c r="C13" s="57" t="s">
        <v>145</v>
      </c>
      <c r="D13" s="58">
        <v>29917900</v>
      </c>
      <c r="E13" s="59">
        <v>752411.08</v>
      </c>
      <c r="F13" s="60">
        <f>IF(OR(D13="-",IF(E13="-",0,E13)&gt;=IF(D13="-",0,D13)),"-",IF(D13="-",0,D13)-IF(E13="-",0,E13))</f>
        <v>29165488.920000002</v>
      </c>
    </row>
    <row r="14" spans="1:6" ht="15" x14ac:dyDescent="0.25">
      <c r="A14" s="61" t="s">
        <v>35</v>
      </c>
      <c r="B14" s="62"/>
      <c r="C14" s="63"/>
      <c r="D14" s="64"/>
      <c r="E14" s="65"/>
      <c r="F14" s="66"/>
    </row>
    <row r="15" spans="1:6" ht="18.75" customHeight="1" x14ac:dyDescent="0.25">
      <c r="A15" s="67" t="s">
        <v>146</v>
      </c>
      <c r="B15" s="68" t="s">
        <v>144</v>
      </c>
      <c r="C15" s="69" t="s">
        <v>147</v>
      </c>
      <c r="D15" s="70">
        <v>29917900</v>
      </c>
      <c r="E15" s="71">
        <v>752411.08</v>
      </c>
      <c r="F15" s="72">
        <f t="shared" ref="F15:F46" si="0">IF(OR(D15="-",IF(E15="-",0,E15)&gt;=IF(D15="-",0,D15)),"-",IF(D15="-",0,D15)-IF(E15="-",0,E15))</f>
        <v>29165488.920000002</v>
      </c>
    </row>
    <row r="16" spans="1:6" ht="15" x14ac:dyDescent="0.25">
      <c r="A16" s="55" t="s">
        <v>148</v>
      </c>
      <c r="B16" s="56" t="s">
        <v>144</v>
      </c>
      <c r="C16" s="57" t="s">
        <v>149</v>
      </c>
      <c r="D16" s="58">
        <v>10199200</v>
      </c>
      <c r="E16" s="59">
        <v>195147.99</v>
      </c>
      <c r="F16" s="60">
        <f t="shared" si="0"/>
        <v>10004052.01</v>
      </c>
    </row>
    <row r="17" spans="1:6" ht="37.700000000000003" customHeight="1" x14ac:dyDescent="0.25">
      <c r="A17" s="55" t="s">
        <v>150</v>
      </c>
      <c r="B17" s="56" t="s">
        <v>144</v>
      </c>
      <c r="C17" s="57" t="s">
        <v>151</v>
      </c>
      <c r="D17" s="58">
        <v>10086600</v>
      </c>
      <c r="E17" s="59">
        <v>188397.99</v>
      </c>
      <c r="F17" s="60">
        <f t="shared" si="0"/>
        <v>9898202.0099999998</v>
      </c>
    </row>
    <row r="18" spans="1:6" ht="18.75" customHeight="1" x14ac:dyDescent="0.25">
      <c r="A18" s="67" t="s">
        <v>152</v>
      </c>
      <c r="B18" s="68" t="s">
        <v>144</v>
      </c>
      <c r="C18" s="69" t="s">
        <v>153</v>
      </c>
      <c r="D18" s="70">
        <v>10086600</v>
      </c>
      <c r="E18" s="71">
        <v>188397.99</v>
      </c>
      <c r="F18" s="72">
        <f t="shared" si="0"/>
        <v>9898202.0099999998</v>
      </c>
    </row>
    <row r="19" spans="1:6" ht="18.75" customHeight="1" x14ac:dyDescent="0.25">
      <c r="A19" s="67" t="s">
        <v>154</v>
      </c>
      <c r="B19" s="68" t="s">
        <v>144</v>
      </c>
      <c r="C19" s="69" t="s">
        <v>155</v>
      </c>
      <c r="D19" s="70">
        <v>10086400</v>
      </c>
      <c r="E19" s="71">
        <v>188397.99</v>
      </c>
      <c r="F19" s="72">
        <f t="shared" si="0"/>
        <v>9898002.0099999998</v>
      </c>
    </row>
    <row r="20" spans="1:6" ht="18.75" customHeight="1" x14ac:dyDescent="0.25">
      <c r="A20" s="67" t="s">
        <v>156</v>
      </c>
      <c r="B20" s="68" t="s">
        <v>144</v>
      </c>
      <c r="C20" s="69" t="s">
        <v>157</v>
      </c>
      <c r="D20" s="70">
        <v>9410400</v>
      </c>
      <c r="E20" s="71">
        <v>176979.74</v>
      </c>
      <c r="F20" s="72">
        <f t="shared" si="0"/>
        <v>9233420.2599999998</v>
      </c>
    </row>
    <row r="21" spans="1:6" ht="46.9" customHeight="1" x14ac:dyDescent="0.25">
      <c r="A21" s="67" t="s">
        <v>158</v>
      </c>
      <c r="B21" s="68" t="s">
        <v>144</v>
      </c>
      <c r="C21" s="69" t="s">
        <v>159</v>
      </c>
      <c r="D21" s="70">
        <v>9410400</v>
      </c>
      <c r="E21" s="71">
        <v>176979.74</v>
      </c>
      <c r="F21" s="72">
        <f t="shared" si="0"/>
        <v>9233420.2599999998</v>
      </c>
    </row>
    <row r="22" spans="1:6" ht="18.75" customHeight="1" x14ac:dyDescent="0.25">
      <c r="A22" s="67" t="s">
        <v>160</v>
      </c>
      <c r="B22" s="68" t="s">
        <v>144</v>
      </c>
      <c r="C22" s="69" t="s">
        <v>161</v>
      </c>
      <c r="D22" s="70">
        <v>9410400</v>
      </c>
      <c r="E22" s="71">
        <v>176979.74</v>
      </c>
      <c r="F22" s="72">
        <f t="shared" si="0"/>
        <v>9233420.2599999998</v>
      </c>
    </row>
    <row r="23" spans="1:6" ht="18.75" customHeight="1" x14ac:dyDescent="0.25">
      <c r="A23" s="67" t="s">
        <v>162</v>
      </c>
      <c r="B23" s="68" t="s">
        <v>144</v>
      </c>
      <c r="C23" s="69" t="s">
        <v>163</v>
      </c>
      <c r="D23" s="70">
        <v>6910600</v>
      </c>
      <c r="E23" s="71">
        <v>176979.74</v>
      </c>
      <c r="F23" s="72">
        <f t="shared" si="0"/>
        <v>6733620.2599999998</v>
      </c>
    </row>
    <row r="24" spans="1:6" ht="28.15" customHeight="1" x14ac:dyDescent="0.25">
      <c r="A24" s="67" t="s">
        <v>164</v>
      </c>
      <c r="B24" s="68" t="s">
        <v>144</v>
      </c>
      <c r="C24" s="69" t="s">
        <v>165</v>
      </c>
      <c r="D24" s="70">
        <v>443000</v>
      </c>
      <c r="E24" s="71" t="s">
        <v>46</v>
      </c>
      <c r="F24" s="72">
        <f t="shared" si="0"/>
        <v>443000</v>
      </c>
    </row>
    <row r="25" spans="1:6" ht="28.15" customHeight="1" x14ac:dyDescent="0.25">
      <c r="A25" s="67" t="s">
        <v>166</v>
      </c>
      <c r="B25" s="68" t="s">
        <v>144</v>
      </c>
      <c r="C25" s="69" t="s">
        <v>167</v>
      </c>
      <c r="D25" s="70">
        <v>2056800</v>
      </c>
      <c r="E25" s="71" t="s">
        <v>46</v>
      </c>
      <c r="F25" s="72">
        <f t="shared" si="0"/>
        <v>2056800</v>
      </c>
    </row>
    <row r="26" spans="1:6" ht="18.75" customHeight="1" x14ac:dyDescent="0.25">
      <c r="A26" s="67" t="s">
        <v>168</v>
      </c>
      <c r="B26" s="68" t="s">
        <v>144</v>
      </c>
      <c r="C26" s="69" t="s">
        <v>169</v>
      </c>
      <c r="D26" s="70">
        <v>676000</v>
      </c>
      <c r="E26" s="71">
        <v>11418.25</v>
      </c>
      <c r="F26" s="72">
        <f t="shared" si="0"/>
        <v>664581.75</v>
      </c>
    </row>
    <row r="27" spans="1:6" ht="18.75" customHeight="1" x14ac:dyDescent="0.25">
      <c r="A27" s="67" t="s">
        <v>170</v>
      </c>
      <c r="B27" s="68" t="s">
        <v>144</v>
      </c>
      <c r="C27" s="69" t="s">
        <v>171</v>
      </c>
      <c r="D27" s="70">
        <v>676000</v>
      </c>
      <c r="E27" s="71">
        <v>11418.25</v>
      </c>
      <c r="F27" s="72">
        <f t="shared" si="0"/>
        <v>664581.75</v>
      </c>
    </row>
    <row r="28" spans="1:6" ht="18.75" customHeight="1" x14ac:dyDescent="0.25">
      <c r="A28" s="67" t="s">
        <v>172</v>
      </c>
      <c r="B28" s="68" t="s">
        <v>144</v>
      </c>
      <c r="C28" s="69" t="s">
        <v>173</v>
      </c>
      <c r="D28" s="70">
        <v>676000</v>
      </c>
      <c r="E28" s="71">
        <v>11418.25</v>
      </c>
      <c r="F28" s="72">
        <f t="shared" si="0"/>
        <v>664581.75</v>
      </c>
    </row>
    <row r="29" spans="1:6" ht="15" x14ac:dyDescent="0.25">
      <c r="A29" s="67" t="s">
        <v>174</v>
      </c>
      <c r="B29" s="68" t="s">
        <v>144</v>
      </c>
      <c r="C29" s="69" t="s">
        <v>175</v>
      </c>
      <c r="D29" s="70">
        <v>499100</v>
      </c>
      <c r="E29" s="71">
        <v>5294.25</v>
      </c>
      <c r="F29" s="72">
        <f t="shared" si="0"/>
        <v>493805.75</v>
      </c>
    </row>
    <row r="30" spans="1:6" ht="15" x14ac:dyDescent="0.25">
      <c r="A30" s="67" t="s">
        <v>176</v>
      </c>
      <c r="B30" s="68" t="s">
        <v>144</v>
      </c>
      <c r="C30" s="69" t="s">
        <v>177</v>
      </c>
      <c r="D30" s="70">
        <v>176900</v>
      </c>
      <c r="E30" s="71">
        <v>6124</v>
      </c>
      <c r="F30" s="72">
        <f t="shared" si="0"/>
        <v>170776</v>
      </c>
    </row>
    <row r="31" spans="1:6" ht="15" x14ac:dyDescent="0.25">
      <c r="A31" s="67" t="s">
        <v>178</v>
      </c>
      <c r="B31" s="68" t="s">
        <v>144</v>
      </c>
      <c r="C31" s="69" t="s">
        <v>179</v>
      </c>
      <c r="D31" s="70">
        <v>200</v>
      </c>
      <c r="E31" s="71" t="s">
        <v>46</v>
      </c>
      <c r="F31" s="72">
        <f t="shared" si="0"/>
        <v>200</v>
      </c>
    </row>
    <row r="32" spans="1:6" ht="56.45" customHeight="1" x14ac:dyDescent="0.25">
      <c r="A32" s="73" t="s">
        <v>180</v>
      </c>
      <c r="B32" s="68" t="s">
        <v>144</v>
      </c>
      <c r="C32" s="69" t="s">
        <v>181</v>
      </c>
      <c r="D32" s="70">
        <v>200</v>
      </c>
      <c r="E32" s="71" t="s">
        <v>46</v>
      </c>
      <c r="F32" s="72">
        <f t="shared" si="0"/>
        <v>200</v>
      </c>
    </row>
    <row r="33" spans="1:6" ht="18.75" customHeight="1" x14ac:dyDescent="0.25">
      <c r="A33" s="67" t="s">
        <v>170</v>
      </c>
      <c r="B33" s="68" t="s">
        <v>144</v>
      </c>
      <c r="C33" s="69" t="s">
        <v>182</v>
      </c>
      <c r="D33" s="70">
        <v>200</v>
      </c>
      <c r="E33" s="71" t="s">
        <v>46</v>
      </c>
      <c r="F33" s="72">
        <f t="shared" si="0"/>
        <v>200</v>
      </c>
    </row>
    <row r="34" spans="1:6" ht="18.75" customHeight="1" x14ac:dyDescent="0.25">
      <c r="A34" s="67" t="s">
        <v>172</v>
      </c>
      <c r="B34" s="68" t="s">
        <v>144</v>
      </c>
      <c r="C34" s="69" t="s">
        <v>183</v>
      </c>
      <c r="D34" s="70">
        <v>200</v>
      </c>
      <c r="E34" s="71" t="s">
        <v>46</v>
      </c>
      <c r="F34" s="72">
        <f t="shared" si="0"/>
        <v>200</v>
      </c>
    </row>
    <row r="35" spans="1:6" ht="15" x14ac:dyDescent="0.25">
      <c r="A35" s="67" t="s">
        <v>174</v>
      </c>
      <c r="B35" s="68" t="s">
        <v>144</v>
      </c>
      <c r="C35" s="69" t="s">
        <v>184</v>
      </c>
      <c r="D35" s="70">
        <v>200</v>
      </c>
      <c r="E35" s="71" t="s">
        <v>46</v>
      </c>
      <c r="F35" s="72">
        <f t="shared" si="0"/>
        <v>200</v>
      </c>
    </row>
    <row r="36" spans="1:6" ht="15" x14ac:dyDescent="0.25">
      <c r="A36" s="55" t="s">
        <v>185</v>
      </c>
      <c r="B36" s="56" t="s">
        <v>144</v>
      </c>
      <c r="C36" s="57" t="s">
        <v>186</v>
      </c>
      <c r="D36" s="58">
        <v>10000</v>
      </c>
      <c r="E36" s="59" t="s">
        <v>46</v>
      </c>
      <c r="F36" s="60">
        <f t="shared" si="0"/>
        <v>10000</v>
      </c>
    </row>
    <row r="37" spans="1:6" ht="18.75" customHeight="1" x14ac:dyDescent="0.25">
      <c r="A37" s="67" t="s">
        <v>187</v>
      </c>
      <c r="B37" s="68" t="s">
        <v>144</v>
      </c>
      <c r="C37" s="69" t="s">
        <v>188</v>
      </c>
      <c r="D37" s="70">
        <v>10000</v>
      </c>
      <c r="E37" s="71" t="s">
        <v>46</v>
      </c>
      <c r="F37" s="72">
        <f t="shared" si="0"/>
        <v>10000</v>
      </c>
    </row>
    <row r="38" spans="1:6" ht="15" x14ac:dyDescent="0.25">
      <c r="A38" s="67" t="s">
        <v>189</v>
      </c>
      <c r="B38" s="68" t="s">
        <v>144</v>
      </c>
      <c r="C38" s="69" t="s">
        <v>190</v>
      </c>
      <c r="D38" s="70">
        <v>10000</v>
      </c>
      <c r="E38" s="71" t="s">
        <v>46</v>
      </c>
      <c r="F38" s="72">
        <f t="shared" si="0"/>
        <v>10000</v>
      </c>
    </row>
    <row r="39" spans="1:6" ht="28.15" customHeight="1" x14ac:dyDescent="0.25">
      <c r="A39" s="67" t="s">
        <v>191</v>
      </c>
      <c r="B39" s="68" t="s">
        <v>144</v>
      </c>
      <c r="C39" s="69" t="s">
        <v>192</v>
      </c>
      <c r="D39" s="70">
        <v>10000</v>
      </c>
      <c r="E39" s="71" t="s">
        <v>46</v>
      </c>
      <c r="F39" s="72">
        <f t="shared" si="0"/>
        <v>10000</v>
      </c>
    </row>
    <row r="40" spans="1:6" ht="15" x14ac:dyDescent="0.25">
      <c r="A40" s="67" t="s">
        <v>193</v>
      </c>
      <c r="B40" s="68" t="s">
        <v>144</v>
      </c>
      <c r="C40" s="69" t="s">
        <v>194</v>
      </c>
      <c r="D40" s="70">
        <v>10000</v>
      </c>
      <c r="E40" s="71" t="s">
        <v>46</v>
      </c>
      <c r="F40" s="72">
        <f t="shared" si="0"/>
        <v>10000</v>
      </c>
    </row>
    <row r="41" spans="1:6" ht="15" x14ac:dyDescent="0.25">
      <c r="A41" s="67" t="s">
        <v>195</v>
      </c>
      <c r="B41" s="68" t="s">
        <v>144</v>
      </c>
      <c r="C41" s="69" t="s">
        <v>196</v>
      </c>
      <c r="D41" s="70">
        <v>10000</v>
      </c>
      <c r="E41" s="71" t="s">
        <v>46</v>
      </c>
      <c r="F41" s="72">
        <f t="shared" si="0"/>
        <v>10000</v>
      </c>
    </row>
    <row r="42" spans="1:6" ht="15" x14ac:dyDescent="0.25">
      <c r="A42" s="55" t="s">
        <v>197</v>
      </c>
      <c r="B42" s="56" t="s">
        <v>144</v>
      </c>
      <c r="C42" s="57" t="s">
        <v>198</v>
      </c>
      <c r="D42" s="58">
        <v>102600</v>
      </c>
      <c r="E42" s="59">
        <v>6750</v>
      </c>
      <c r="F42" s="60">
        <f t="shared" si="0"/>
        <v>95850</v>
      </c>
    </row>
    <row r="43" spans="1:6" ht="28.15" customHeight="1" x14ac:dyDescent="0.25">
      <c r="A43" s="67" t="s">
        <v>199</v>
      </c>
      <c r="B43" s="68" t="s">
        <v>144</v>
      </c>
      <c r="C43" s="69" t="s">
        <v>200</v>
      </c>
      <c r="D43" s="70">
        <v>5000</v>
      </c>
      <c r="E43" s="71" t="s">
        <v>46</v>
      </c>
      <c r="F43" s="72">
        <f t="shared" si="0"/>
        <v>5000</v>
      </c>
    </row>
    <row r="44" spans="1:6" ht="18.75" customHeight="1" x14ac:dyDescent="0.25">
      <c r="A44" s="67" t="s">
        <v>201</v>
      </c>
      <c r="B44" s="68" t="s">
        <v>144</v>
      </c>
      <c r="C44" s="69" t="s">
        <v>202</v>
      </c>
      <c r="D44" s="70">
        <v>1000</v>
      </c>
      <c r="E44" s="71" t="s">
        <v>46</v>
      </c>
      <c r="F44" s="72">
        <f t="shared" si="0"/>
        <v>1000</v>
      </c>
    </row>
    <row r="45" spans="1:6" ht="18.75" customHeight="1" x14ac:dyDescent="0.25">
      <c r="A45" s="67" t="s">
        <v>203</v>
      </c>
      <c r="B45" s="68" t="s">
        <v>144</v>
      </c>
      <c r="C45" s="69" t="s">
        <v>204</v>
      </c>
      <c r="D45" s="70">
        <v>1000</v>
      </c>
      <c r="E45" s="71" t="s">
        <v>46</v>
      </c>
      <c r="F45" s="72">
        <f t="shared" si="0"/>
        <v>1000</v>
      </c>
    </row>
    <row r="46" spans="1:6" ht="18.75" customHeight="1" x14ac:dyDescent="0.25">
      <c r="A46" s="67" t="s">
        <v>170</v>
      </c>
      <c r="B46" s="68" t="s">
        <v>144</v>
      </c>
      <c r="C46" s="69" t="s">
        <v>205</v>
      </c>
      <c r="D46" s="70">
        <v>1000</v>
      </c>
      <c r="E46" s="71" t="s">
        <v>46</v>
      </c>
      <c r="F46" s="72">
        <f t="shared" si="0"/>
        <v>1000</v>
      </c>
    </row>
    <row r="47" spans="1:6" ht="18.75" customHeight="1" x14ac:dyDescent="0.25">
      <c r="A47" s="67" t="s">
        <v>172</v>
      </c>
      <c r="B47" s="68" t="s">
        <v>144</v>
      </c>
      <c r="C47" s="69" t="s">
        <v>206</v>
      </c>
      <c r="D47" s="70">
        <v>1000</v>
      </c>
      <c r="E47" s="71" t="s">
        <v>46</v>
      </c>
      <c r="F47" s="72">
        <f t="shared" ref="F47:F78" si="1">IF(OR(D47="-",IF(E47="-",0,E47)&gt;=IF(D47="-",0,D47)),"-",IF(D47="-",0,D47)-IF(E47="-",0,E47))</f>
        <v>1000</v>
      </c>
    </row>
    <row r="48" spans="1:6" ht="15" x14ac:dyDescent="0.25">
      <c r="A48" s="67" t="s">
        <v>174</v>
      </c>
      <c r="B48" s="68" t="s">
        <v>144</v>
      </c>
      <c r="C48" s="69" t="s">
        <v>207</v>
      </c>
      <c r="D48" s="70">
        <v>1000</v>
      </c>
      <c r="E48" s="71" t="s">
        <v>46</v>
      </c>
      <c r="F48" s="72">
        <f t="shared" si="1"/>
        <v>1000</v>
      </c>
    </row>
    <row r="49" spans="1:6" ht="28.15" customHeight="1" x14ac:dyDescent="0.25">
      <c r="A49" s="67" t="s">
        <v>208</v>
      </c>
      <c r="B49" s="68" t="s">
        <v>144</v>
      </c>
      <c r="C49" s="69" t="s">
        <v>209</v>
      </c>
      <c r="D49" s="70">
        <v>1000</v>
      </c>
      <c r="E49" s="71" t="s">
        <v>46</v>
      </c>
      <c r="F49" s="72">
        <f t="shared" si="1"/>
        <v>1000</v>
      </c>
    </row>
    <row r="50" spans="1:6" ht="18.75" customHeight="1" x14ac:dyDescent="0.25">
      <c r="A50" s="67" t="s">
        <v>210</v>
      </c>
      <c r="B50" s="68" t="s">
        <v>144</v>
      </c>
      <c r="C50" s="69" t="s">
        <v>211</v>
      </c>
      <c r="D50" s="70">
        <v>1000</v>
      </c>
      <c r="E50" s="71" t="s">
        <v>46</v>
      </c>
      <c r="F50" s="72">
        <f t="shared" si="1"/>
        <v>1000</v>
      </c>
    </row>
    <row r="51" spans="1:6" ht="18.75" customHeight="1" x14ac:dyDescent="0.25">
      <c r="A51" s="67" t="s">
        <v>170</v>
      </c>
      <c r="B51" s="68" t="s">
        <v>144</v>
      </c>
      <c r="C51" s="69" t="s">
        <v>212</v>
      </c>
      <c r="D51" s="70">
        <v>1000</v>
      </c>
      <c r="E51" s="71" t="s">
        <v>46</v>
      </c>
      <c r="F51" s="72">
        <f t="shared" si="1"/>
        <v>1000</v>
      </c>
    </row>
    <row r="52" spans="1:6" ht="18.75" customHeight="1" x14ac:dyDescent="0.25">
      <c r="A52" s="67" t="s">
        <v>172</v>
      </c>
      <c r="B52" s="68" t="s">
        <v>144</v>
      </c>
      <c r="C52" s="69" t="s">
        <v>213</v>
      </c>
      <c r="D52" s="70">
        <v>1000</v>
      </c>
      <c r="E52" s="71" t="s">
        <v>46</v>
      </c>
      <c r="F52" s="72">
        <f t="shared" si="1"/>
        <v>1000</v>
      </c>
    </row>
    <row r="53" spans="1:6" ht="15" x14ac:dyDescent="0.25">
      <c r="A53" s="67" t="s">
        <v>174</v>
      </c>
      <c r="B53" s="68" t="s">
        <v>144</v>
      </c>
      <c r="C53" s="69" t="s">
        <v>214</v>
      </c>
      <c r="D53" s="70">
        <v>1000</v>
      </c>
      <c r="E53" s="71" t="s">
        <v>46</v>
      </c>
      <c r="F53" s="72">
        <f t="shared" si="1"/>
        <v>1000</v>
      </c>
    </row>
    <row r="54" spans="1:6" ht="28.15" customHeight="1" x14ac:dyDescent="0.25">
      <c r="A54" s="67" t="s">
        <v>215</v>
      </c>
      <c r="B54" s="68" t="s">
        <v>144</v>
      </c>
      <c r="C54" s="69" t="s">
        <v>216</v>
      </c>
      <c r="D54" s="70">
        <v>1000</v>
      </c>
      <c r="E54" s="71" t="s">
        <v>46</v>
      </c>
      <c r="F54" s="72">
        <f t="shared" si="1"/>
        <v>1000</v>
      </c>
    </row>
    <row r="55" spans="1:6" ht="28.15" customHeight="1" x14ac:dyDescent="0.25">
      <c r="A55" s="67" t="s">
        <v>217</v>
      </c>
      <c r="B55" s="68" t="s">
        <v>144</v>
      </c>
      <c r="C55" s="69" t="s">
        <v>218</v>
      </c>
      <c r="D55" s="70">
        <v>1000</v>
      </c>
      <c r="E55" s="71" t="s">
        <v>46</v>
      </c>
      <c r="F55" s="72">
        <f t="shared" si="1"/>
        <v>1000</v>
      </c>
    </row>
    <row r="56" spans="1:6" ht="18.75" customHeight="1" x14ac:dyDescent="0.25">
      <c r="A56" s="67" t="s">
        <v>170</v>
      </c>
      <c r="B56" s="68" t="s">
        <v>144</v>
      </c>
      <c r="C56" s="69" t="s">
        <v>219</v>
      </c>
      <c r="D56" s="70">
        <v>1000</v>
      </c>
      <c r="E56" s="71" t="s">
        <v>46</v>
      </c>
      <c r="F56" s="72">
        <f t="shared" si="1"/>
        <v>1000</v>
      </c>
    </row>
    <row r="57" spans="1:6" ht="18.75" customHeight="1" x14ac:dyDescent="0.25">
      <c r="A57" s="67" t="s">
        <v>172</v>
      </c>
      <c r="B57" s="68" t="s">
        <v>144</v>
      </c>
      <c r="C57" s="69" t="s">
        <v>220</v>
      </c>
      <c r="D57" s="70">
        <v>1000</v>
      </c>
      <c r="E57" s="71" t="s">
        <v>46</v>
      </c>
      <c r="F57" s="72">
        <f t="shared" si="1"/>
        <v>1000</v>
      </c>
    </row>
    <row r="58" spans="1:6" ht="15" x14ac:dyDescent="0.25">
      <c r="A58" s="67" t="s">
        <v>174</v>
      </c>
      <c r="B58" s="68" t="s">
        <v>144</v>
      </c>
      <c r="C58" s="69" t="s">
        <v>221</v>
      </c>
      <c r="D58" s="70">
        <v>1000</v>
      </c>
      <c r="E58" s="71" t="s">
        <v>46</v>
      </c>
      <c r="F58" s="72">
        <f t="shared" si="1"/>
        <v>1000</v>
      </c>
    </row>
    <row r="59" spans="1:6" ht="28.15" customHeight="1" x14ac:dyDescent="0.25">
      <c r="A59" s="67" t="s">
        <v>222</v>
      </c>
      <c r="B59" s="68" t="s">
        <v>144</v>
      </c>
      <c r="C59" s="69" t="s">
        <v>223</v>
      </c>
      <c r="D59" s="70">
        <v>1000</v>
      </c>
      <c r="E59" s="71" t="s">
        <v>46</v>
      </c>
      <c r="F59" s="72">
        <f t="shared" si="1"/>
        <v>1000</v>
      </c>
    </row>
    <row r="60" spans="1:6" ht="28.15" customHeight="1" x14ac:dyDescent="0.25">
      <c r="A60" s="67" t="s">
        <v>222</v>
      </c>
      <c r="B60" s="68" t="s">
        <v>144</v>
      </c>
      <c r="C60" s="69" t="s">
        <v>224</v>
      </c>
      <c r="D60" s="70">
        <v>1000</v>
      </c>
      <c r="E60" s="71" t="s">
        <v>46</v>
      </c>
      <c r="F60" s="72">
        <f t="shared" si="1"/>
        <v>1000</v>
      </c>
    </row>
    <row r="61" spans="1:6" ht="18.75" customHeight="1" x14ac:dyDescent="0.25">
      <c r="A61" s="67" t="s">
        <v>170</v>
      </c>
      <c r="B61" s="68" t="s">
        <v>144</v>
      </c>
      <c r="C61" s="69" t="s">
        <v>225</v>
      </c>
      <c r="D61" s="70">
        <v>1000</v>
      </c>
      <c r="E61" s="71" t="s">
        <v>46</v>
      </c>
      <c r="F61" s="72">
        <f t="shared" si="1"/>
        <v>1000</v>
      </c>
    </row>
    <row r="62" spans="1:6" ht="18.75" customHeight="1" x14ac:dyDescent="0.25">
      <c r="A62" s="67" t="s">
        <v>172</v>
      </c>
      <c r="B62" s="68" t="s">
        <v>144</v>
      </c>
      <c r="C62" s="69" t="s">
        <v>226</v>
      </c>
      <c r="D62" s="70">
        <v>1000</v>
      </c>
      <c r="E62" s="71" t="s">
        <v>46</v>
      </c>
      <c r="F62" s="72">
        <f t="shared" si="1"/>
        <v>1000</v>
      </c>
    </row>
    <row r="63" spans="1:6" ht="15" x14ac:dyDescent="0.25">
      <c r="A63" s="67" t="s">
        <v>174</v>
      </c>
      <c r="B63" s="68" t="s">
        <v>144</v>
      </c>
      <c r="C63" s="69" t="s">
        <v>227</v>
      </c>
      <c r="D63" s="70">
        <v>1000</v>
      </c>
      <c r="E63" s="71" t="s">
        <v>46</v>
      </c>
      <c r="F63" s="72">
        <f t="shared" si="1"/>
        <v>1000</v>
      </c>
    </row>
    <row r="64" spans="1:6" ht="28.15" customHeight="1" x14ac:dyDescent="0.25">
      <c r="A64" s="67" t="s">
        <v>228</v>
      </c>
      <c r="B64" s="68" t="s">
        <v>144</v>
      </c>
      <c r="C64" s="69" t="s">
        <v>229</v>
      </c>
      <c r="D64" s="70">
        <v>1000</v>
      </c>
      <c r="E64" s="71" t="s">
        <v>46</v>
      </c>
      <c r="F64" s="72">
        <f t="shared" si="1"/>
        <v>1000</v>
      </c>
    </row>
    <row r="65" spans="1:6" ht="28.15" customHeight="1" x14ac:dyDescent="0.25">
      <c r="A65" s="67" t="s">
        <v>230</v>
      </c>
      <c r="B65" s="68" t="s">
        <v>144</v>
      </c>
      <c r="C65" s="69" t="s">
        <v>231</v>
      </c>
      <c r="D65" s="70">
        <v>1000</v>
      </c>
      <c r="E65" s="71" t="s">
        <v>46</v>
      </c>
      <c r="F65" s="72">
        <f t="shared" si="1"/>
        <v>1000</v>
      </c>
    </row>
    <row r="66" spans="1:6" ht="18.75" customHeight="1" x14ac:dyDescent="0.25">
      <c r="A66" s="67" t="s">
        <v>170</v>
      </c>
      <c r="B66" s="68" t="s">
        <v>144</v>
      </c>
      <c r="C66" s="69" t="s">
        <v>232</v>
      </c>
      <c r="D66" s="70">
        <v>1000</v>
      </c>
      <c r="E66" s="71" t="s">
        <v>46</v>
      </c>
      <c r="F66" s="72">
        <f t="shared" si="1"/>
        <v>1000</v>
      </c>
    </row>
    <row r="67" spans="1:6" ht="18.75" customHeight="1" x14ac:dyDescent="0.25">
      <c r="A67" s="67" t="s">
        <v>172</v>
      </c>
      <c r="B67" s="68" t="s">
        <v>144</v>
      </c>
      <c r="C67" s="69" t="s">
        <v>233</v>
      </c>
      <c r="D67" s="70">
        <v>1000</v>
      </c>
      <c r="E67" s="71" t="s">
        <v>46</v>
      </c>
      <c r="F67" s="72">
        <f t="shared" si="1"/>
        <v>1000</v>
      </c>
    </row>
    <row r="68" spans="1:6" ht="15" x14ac:dyDescent="0.25">
      <c r="A68" s="67" t="s">
        <v>174</v>
      </c>
      <c r="B68" s="68" t="s">
        <v>144</v>
      </c>
      <c r="C68" s="69" t="s">
        <v>234</v>
      </c>
      <c r="D68" s="70">
        <v>1000</v>
      </c>
      <c r="E68" s="71" t="s">
        <v>46</v>
      </c>
      <c r="F68" s="72">
        <f t="shared" si="1"/>
        <v>1000</v>
      </c>
    </row>
    <row r="69" spans="1:6" ht="28.15" customHeight="1" x14ac:dyDescent="0.25">
      <c r="A69" s="67" t="s">
        <v>235</v>
      </c>
      <c r="B69" s="68" t="s">
        <v>144</v>
      </c>
      <c r="C69" s="69" t="s">
        <v>236</v>
      </c>
      <c r="D69" s="70">
        <v>1000</v>
      </c>
      <c r="E69" s="71" t="s">
        <v>46</v>
      </c>
      <c r="F69" s="72">
        <f t="shared" si="1"/>
        <v>1000</v>
      </c>
    </row>
    <row r="70" spans="1:6" ht="18.75" customHeight="1" x14ac:dyDescent="0.25">
      <c r="A70" s="67" t="s">
        <v>237</v>
      </c>
      <c r="B70" s="68" t="s">
        <v>144</v>
      </c>
      <c r="C70" s="69" t="s">
        <v>238</v>
      </c>
      <c r="D70" s="70">
        <v>1000</v>
      </c>
      <c r="E70" s="71" t="s">
        <v>46</v>
      </c>
      <c r="F70" s="72">
        <f t="shared" si="1"/>
        <v>1000</v>
      </c>
    </row>
    <row r="71" spans="1:6" ht="18.75" customHeight="1" x14ac:dyDescent="0.25">
      <c r="A71" s="67" t="s">
        <v>239</v>
      </c>
      <c r="B71" s="68" t="s">
        <v>144</v>
      </c>
      <c r="C71" s="69" t="s">
        <v>240</v>
      </c>
      <c r="D71" s="70">
        <v>1000</v>
      </c>
      <c r="E71" s="71" t="s">
        <v>46</v>
      </c>
      <c r="F71" s="72">
        <f t="shared" si="1"/>
        <v>1000</v>
      </c>
    </row>
    <row r="72" spans="1:6" ht="18.75" customHeight="1" x14ac:dyDescent="0.25">
      <c r="A72" s="67" t="s">
        <v>170</v>
      </c>
      <c r="B72" s="68" t="s">
        <v>144</v>
      </c>
      <c r="C72" s="69" t="s">
        <v>241</v>
      </c>
      <c r="D72" s="70">
        <v>1000</v>
      </c>
      <c r="E72" s="71" t="s">
        <v>46</v>
      </c>
      <c r="F72" s="72">
        <f t="shared" si="1"/>
        <v>1000</v>
      </c>
    </row>
    <row r="73" spans="1:6" ht="18.75" customHeight="1" x14ac:dyDescent="0.25">
      <c r="A73" s="67" t="s">
        <v>172</v>
      </c>
      <c r="B73" s="68" t="s">
        <v>144</v>
      </c>
      <c r="C73" s="69" t="s">
        <v>242</v>
      </c>
      <c r="D73" s="70">
        <v>1000</v>
      </c>
      <c r="E73" s="71" t="s">
        <v>46</v>
      </c>
      <c r="F73" s="72">
        <f t="shared" si="1"/>
        <v>1000</v>
      </c>
    </row>
    <row r="74" spans="1:6" ht="15" x14ac:dyDescent="0.25">
      <c r="A74" s="67" t="s">
        <v>174</v>
      </c>
      <c r="B74" s="68" t="s">
        <v>144</v>
      </c>
      <c r="C74" s="69" t="s">
        <v>243</v>
      </c>
      <c r="D74" s="70">
        <v>1000</v>
      </c>
      <c r="E74" s="71" t="s">
        <v>46</v>
      </c>
      <c r="F74" s="72">
        <f t="shared" si="1"/>
        <v>1000</v>
      </c>
    </row>
    <row r="75" spans="1:6" ht="18.75" customHeight="1" x14ac:dyDescent="0.25">
      <c r="A75" s="67" t="s">
        <v>152</v>
      </c>
      <c r="B75" s="68" t="s">
        <v>144</v>
      </c>
      <c r="C75" s="69" t="s">
        <v>244</v>
      </c>
      <c r="D75" s="70">
        <v>11000</v>
      </c>
      <c r="E75" s="71" t="s">
        <v>46</v>
      </c>
      <c r="F75" s="72">
        <f t="shared" si="1"/>
        <v>11000</v>
      </c>
    </row>
    <row r="76" spans="1:6" ht="18.75" customHeight="1" x14ac:dyDescent="0.25">
      <c r="A76" s="67" t="s">
        <v>154</v>
      </c>
      <c r="B76" s="68" t="s">
        <v>144</v>
      </c>
      <c r="C76" s="69" t="s">
        <v>245</v>
      </c>
      <c r="D76" s="70">
        <v>11000</v>
      </c>
      <c r="E76" s="71" t="s">
        <v>46</v>
      </c>
      <c r="F76" s="72">
        <f t="shared" si="1"/>
        <v>11000</v>
      </c>
    </row>
    <row r="77" spans="1:6" ht="18.75" customHeight="1" x14ac:dyDescent="0.25">
      <c r="A77" s="67" t="s">
        <v>246</v>
      </c>
      <c r="B77" s="68" t="s">
        <v>144</v>
      </c>
      <c r="C77" s="69" t="s">
        <v>247</v>
      </c>
      <c r="D77" s="70">
        <v>11000</v>
      </c>
      <c r="E77" s="71" t="s">
        <v>46</v>
      </c>
      <c r="F77" s="72">
        <f t="shared" si="1"/>
        <v>11000</v>
      </c>
    </row>
    <row r="78" spans="1:6" ht="15" x14ac:dyDescent="0.25">
      <c r="A78" s="67" t="s">
        <v>193</v>
      </c>
      <c r="B78" s="68" t="s">
        <v>144</v>
      </c>
      <c r="C78" s="69" t="s">
        <v>248</v>
      </c>
      <c r="D78" s="70">
        <v>11000</v>
      </c>
      <c r="E78" s="71" t="s">
        <v>46</v>
      </c>
      <c r="F78" s="72">
        <f t="shared" si="1"/>
        <v>11000</v>
      </c>
    </row>
    <row r="79" spans="1:6" ht="15" x14ac:dyDescent="0.25">
      <c r="A79" s="67" t="s">
        <v>249</v>
      </c>
      <c r="B79" s="68" t="s">
        <v>144</v>
      </c>
      <c r="C79" s="69" t="s">
        <v>250</v>
      </c>
      <c r="D79" s="70">
        <v>11000</v>
      </c>
      <c r="E79" s="71" t="s">
        <v>46</v>
      </c>
      <c r="F79" s="72">
        <f t="shared" ref="F79:F110" si="2">IF(OR(D79="-",IF(E79="-",0,E79)&gt;=IF(D79="-",0,D79)),"-",IF(D79="-",0,D79)-IF(E79="-",0,E79))</f>
        <v>11000</v>
      </c>
    </row>
    <row r="80" spans="1:6" ht="15" x14ac:dyDescent="0.25">
      <c r="A80" s="67" t="s">
        <v>251</v>
      </c>
      <c r="B80" s="68" t="s">
        <v>144</v>
      </c>
      <c r="C80" s="69" t="s">
        <v>252</v>
      </c>
      <c r="D80" s="70">
        <v>11000</v>
      </c>
      <c r="E80" s="71" t="s">
        <v>46</v>
      </c>
      <c r="F80" s="72">
        <f t="shared" si="2"/>
        <v>11000</v>
      </c>
    </row>
    <row r="81" spans="1:6" ht="18.75" customHeight="1" x14ac:dyDescent="0.25">
      <c r="A81" s="67" t="s">
        <v>187</v>
      </c>
      <c r="B81" s="68" t="s">
        <v>144</v>
      </c>
      <c r="C81" s="69" t="s">
        <v>253</v>
      </c>
      <c r="D81" s="70">
        <v>85600</v>
      </c>
      <c r="E81" s="71">
        <v>6750</v>
      </c>
      <c r="F81" s="72">
        <f t="shared" si="2"/>
        <v>78850</v>
      </c>
    </row>
    <row r="82" spans="1:6" ht="15" x14ac:dyDescent="0.25">
      <c r="A82" s="67" t="s">
        <v>254</v>
      </c>
      <c r="B82" s="68" t="s">
        <v>144</v>
      </c>
      <c r="C82" s="69" t="s">
        <v>255</v>
      </c>
      <c r="D82" s="70">
        <v>85600</v>
      </c>
      <c r="E82" s="71">
        <v>6750</v>
      </c>
      <c r="F82" s="72">
        <f t="shared" si="2"/>
        <v>78850</v>
      </c>
    </row>
    <row r="83" spans="1:6" ht="37.700000000000003" customHeight="1" x14ac:dyDescent="0.25">
      <c r="A83" s="67" t="s">
        <v>256</v>
      </c>
      <c r="B83" s="68" t="s">
        <v>144</v>
      </c>
      <c r="C83" s="69" t="s">
        <v>257</v>
      </c>
      <c r="D83" s="70">
        <v>20000</v>
      </c>
      <c r="E83" s="71" t="s">
        <v>46</v>
      </c>
      <c r="F83" s="72">
        <f t="shared" si="2"/>
        <v>20000</v>
      </c>
    </row>
    <row r="84" spans="1:6" ht="18.75" customHeight="1" x14ac:dyDescent="0.25">
      <c r="A84" s="67" t="s">
        <v>170</v>
      </c>
      <c r="B84" s="68" t="s">
        <v>144</v>
      </c>
      <c r="C84" s="69" t="s">
        <v>258</v>
      </c>
      <c r="D84" s="70">
        <v>20000</v>
      </c>
      <c r="E84" s="71" t="s">
        <v>46</v>
      </c>
      <c r="F84" s="72">
        <f t="shared" si="2"/>
        <v>20000</v>
      </c>
    </row>
    <row r="85" spans="1:6" ht="18.75" customHeight="1" x14ac:dyDescent="0.25">
      <c r="A85" s="67" t="s">
        <v>172</v>
      </c>
      <c r="B85" s="68" t="s">
        <v>144</v>
      </c>
      <c r="C85" s="69" t="s">
        <v>259</v>
      </c>
      <c r="D85" s="70">
        <v>20000</v>
      </c>
      <c r="E85" s="71" t="s">
        <v>46</v>
      </c>
      <c r="F85" s="72">
        <f t="shared" si="2"/>
        <v>20000</v>
      </c>
    </row>
    <row r="86" spans="1:6" ht="15" x14ac:dyDescent="0.25">
      <c r="A86" s="67" t="s">
        <v>174</v>
      </c>
      <c r="B86" s="68" t="s">
        <v>144</v>
      </c>
      <c r="C86" s="69" t="s">
        <v>260</v>
      </c>
      <c r="D86" s="70">
        <v>20000</v>
      </c>
      <c r="E86" s="71" t="s">
        <v>46</v>
      </c>
      <c r="F86" s="72">
        <f t="shared" si="2"/>
        <v>20000</v>
      </c>
    </row>
    <row r="87" spans="1:6" ht="28.15" customHeight="1" x14ac:dyDescent="0.25">
      <c r="A87" s="67" t="s">
        <v>261</v>
      </c>
      <c r="B87" s="68" t="s">
        <v>144</v>
      </c>
      <c r="C87" s="69" t="s">
        <v>262</v>
      </c>
      <c r="D87" s="70">
        <v>15000</v>
      </c>
      <c r="E87" s="71" t="s">
        <v>46</v>
      </c>
      <c r="F87" s="72">
        <f t="shared" si="2"/>
        <v>15000</v>
      </c>
    </row>
    <row r="88" spans="1:6" ht="18.75" customHeight="1" x14ac:dyDescent="0.25">
      <c r="A88" s="67" t="s">
        <v>170</v>
      </c>
      <c r="B88" s="68" t="s">
        <v>144</v>
      </c>
      <c r="C88" s="69" t="s">
        <v>263</v>
      </c>
      <c r="D88" s="70">
        <v>15000</v>
      </c>
      <c r="E88" s="71" t="s">
        <v>46</v>
      </c>
      <c r="F88" s="72">
        <f t="shared" si="2"/>
        <v>15000</v>
      </c>
    </row>
    <row r="89" spans="1:6" ht="18.75" customHeight="1" x14ac:dyDescent="0.25">
      <c r="A89" s="67" t="s">
        <v>172</v>
      </c>
      <c r="B89" s="68" t="s">
        <v>144</v>
      </c>
      <c r="C89" s="69" t="s">
        <v>264</v>
      </c>
      <c r="D89" s="70">
        <v>15000</v>
      </c>
      <c r="E89" s="71" t="s">
        <v>46</v>
      </c>
      <c r="F89" s="72">
        <f t="shared" si="2"/>
        <v>15000</v>
      </c>
    </row>
    <row r="90" spans="1:6" ht="15" x14ac:dyDescent="0.25">
      <c r="A90" s="67" t="s">
        <v>174</v>
      </c>
      <c r="B90" s="68" t="s">
        <v>144</v>
      </c>
      <c r="C90" s="69" t="s">
        <v>265</v>
      </c>
      <c r="D90" s="70">
        <v>15000</v>
      </c>
      <c r="E90" s="71" t="s">
        <v>46</v>
      </c>
      <c r="F90" s="72">
        <f t="shared" si="2"/>
        <v>15000</v>
      </c>
    </row>
    <row r="91" spans="1:6" ht="18.75" customHeight="1" x14ac:dyDescent="0.25">
      <c r="A91" s="67" t="s">
        <v>266</v>
      </c>
      <c r="B91" s="68" t="s">
        <v>144</v>
      </c>
      <c r="C91" s="69" t="s">
        <v>267</v>
      </c>
      <c r="D91" s="70">
        <v>3600</v>
      </c>
      <c r="E91" s="71" t="s">
        <v>46</v>
      </c>
      <c r="F91" s="72">
        <f t="shared" si="2"/>
        <v>3600</v>
      </c>
    </row>
    <row r="92" spans="1:6" ht="15" x14ac:dyDescent="0.25">
      <c r="A92" s="67" t="s">
        <v>268</v>
      </c>
      <c r="B92" s="68" t="s">
        <v>144</v>
      </c>
      <c r="C92" s="69" t="s">
        <v>269</v>
      </c>
      <c r="D92" s="70">
        <v>3600</v>
      </c>
      <c r="E92" s="71" t="s">
        <v>46</v>
      </c>
      <c r="F92" s="72">
        <f t="shared" si="2"/>
        <v>3600</v>
      </c>
    </row>
    <row r="93" spans="1:6" ht="15" x14ac:dyDescent="0.25">
      <c r="A93" s="67" t="s">
        <v>130</v>
      </c>
      <c r="B93" s="68" t="s">
        <v>144</v>
      </c>
      <c r="C93" s="69" t="s">
        <v>270</v>
      </c>
      <c r="D93" s="70">
        <v>3600</v>
      </c>
      <c r="E93" s="71" t="s">
        <v>46</v>
      </c>
      <c r="F93" s="72">
        <f t="shared" si="2"/>
        <v>3600</v>
      </c>
    </row>
    <row r="94" spans="1:6" ht="28.15" customHeight="1" x14ac:dyDescent="0.25">
      <c r="A94" s="67" t="s">
        <v>271</v>
      </c>
      <c r="B94" s="68" t="s">
        <v>144</v>
      </c>
      <c r="C94" s="69" t="s">
        <v>272</v>
      </c>
      <c r="D94" s="70">
        <v>27000</v>
      </c>
      <c r="E94" s="71">
        <v>6750</v>
      </c>
      <c r="F94" s="72">
        <f t="shared" si="2"/>
        <v>20250</v>
      </c>
    </row>
    <row r="95" spans="1:6" ht="15" x14ac:dyDescent="0.25">
      <c r="A95" s="67" t="s">
        <v>268</v>
      </c>
      <c r="B95" s="68" t="s">
        <v>144</v>
      </c>
      <c r="C95" s="69" t="s">
        <v>273</v>
      </c>
      <c r="D95" s="70">
        <v>27000</v>
      </c>
      <c r="E95" s="71">
        <v>6750</v>
      </c>
      <c r="F95" s="72">
        <f t="shared" si="2"/>
        <v>20250</v>
      </c>
    </row>
    <row r="96" spans="1:6" ht="15" x14ac:dyDescent="0.25">
      <c r="A96" s="67" t="s">
        <v>130</v>
      </c>
      <c r="B96" s="68" t="s">
        <v>144</v>
      </c>
      <c r="C96" s="69" t="s">
        <v>274</v>
      </c>
      <c r="D96" s="70">
        <v>27000</v>
      </c>
      <c r="E96" s="71">
        <v>6750</v>
      </c>
      <c r="F96" s="72">
        <f t="shared" si="2"/>
        <v>20250</v>
      </c>
    </row>
    <row r="97" spans="1:6" ht="18.75" customHeight="1" x14ac:dyDescent="0.25">
      <c r="A97" s="67" t="s">
        <v>275</v>
      </c>
      <c r="B97" s="68" t="s">
        <v>144</v>
      </c>
      <c r="C97" s="69" t="s">
        <v>276</v>
      </c>
      <c r="D97" s="70">
        <v>20000</v>
      </c>
      <c r="E97" s="71" t="s">
        <v>46</v>
      </c>
      <c r="F97" s="72">
        <f t="shared" si="2"/>
        <v>20000</v>
      </c>
    </row>
    <row r="98" spans="1:6" ht="15" x14ac:dyDescent="0.25">
      <c r="A98" s="67" t="s">
        <v>193</v>
      </c>
      <c r="B98" s="68" t="s">
        <v>144</v>
      </c>
      <c r="C98" s="69" t="s">
        <v>277</v>
      </c>
      <c r="D98" s="70">
        <v>20000</v>
      </c>
      <c r="E98" s="71" t="s">
        <v>46</v>
      </c>
      <c r="F98" s="72">
        <f t="shared" si="2"/>
        <v>20000</v>
      </c>
    </row>
    <row r="99" spans="1:6" ht="15" x14ac:dyDescent="0.25">
      <c r="A99" s="67" t="s">
        <v>249</v>
      </c>
      <c r="B99" s="68" t="s">
        <v>144</v>
      </c>
      <c r="C99" s="69" t="s">
        <v>278</v>
      </c>
      <c r="D99" s="70">
        <v>20000</v>
      </c>
      <c r="E99" s="71" t="s">
        <v>46</v>
      </c>
      <c r="F99" s="72">
        <f t="shared" si="2"/>
        <v>20000</v>
      </c>
    </row>
    <row r="100" spans="1:6" ht="15" x14ac:dyDescent="0.25">
      <c r="A100" s="67" t="s">
        <v>279</v>
      </c>
      <c r="B100" s="68" t="s">
        <v>144</v>
      </c>
      <c r="C100" s="69" t="s">
        <v>280</v>
      </c>
      <c r="D100" s="70">
        <v>20000</v>
      </c>
      <c r="E100" s="71" t="s">
        <v>46</v>
      </c>
      <c r="F100" s="72">
        <f t="shared" si="2"/>
        <v>20000</v>
      </c>
    </row>
    <row r="101" spans="1:6" ht="15" x14ac:dyDescent="0.25">
      <c r="A101" s="55" t="s">
        <v>281</v>
      </c>
      <c r="B101" s="56" t="s">
        <v>144</v>
      </c>
      <c r="C101" s="57" t="s">
        <v>282</v>
      </c>
      <c r="D101" s="58">
        <v>410800</v>
      </c>
      <c r="E101" s="59">
        <v>6770.04</v>
      </c>
      <c r="F101" s="60">
        <f t="shared" si="2"/>
        <v>404029.96</v>
      </c>
    </row>
    <row r="102" spans="1:6" ht="15" x14ac:dyDescent="0.25">
      <c r="A102" s="55" t="s">
        <v>283</v>
      </c>
      <c r="B102" s="56" t="s">
        <v>144</v>
      </c>
      <c r="C102" s="57" t="s">
        <v>284</v>
      </c>
      <c r="D102" s="58">
        <v>410800</v>
      </c>
      <c r="E102" s="59">
        <v>6770.04</v>
      </c>
      <c r="F102" s="60">
        <f t="shared" si="2"/>
        <v>404029.96</v>
      </c>
    </row>
    <row r="103" spans="1:6" ht="18.75" customHeight="1" x14ac:dyDescent="0.25">
      <c r="A103" s="67" t="s">
        <v>187</v>
      </c>
      <c r="B103" s="68" t="s">
        <v>144</v>
      </c>
      <c r="C103" s="69" t="s">
        <v>285</v>
      </c>
      <c r="D103" s="70">
        <v>410800</v>
      </c>
      <c r="E103" s="71">
        <v>6770.04</v>
      </c>
      <c r="F103" s="72">
        <f t="shared" si="2"/>
        <v>404029.96</v>
      </c>
    </row>
    <row r="104" spans="1:6" ht="15" x14ac:dyDescent="0.25">
      <c r="A104" s="67" t="s">
        <v>254</v>
      </c>
      <c r="B104" s="68" t="s">
        <v>144</v>
      </c>
      <c r="C104" s="69" t="s">
        <v>286</v>
      </c>
      <c r="D104" s="70">
        <v>410800</v>
      </c>
      <c r="E104" s="71">
        <v>6770.04</v>
      </c>
      <c r="F104" s="72">
        <f t="shared" si="2"/>
        <v>404029.96</v>
      </c>
    </row>
    <row r="105" spans="1:6" ht="18.75" customHeight="1" x14ac:dyDescent="0.25">
      <c r="A105" s="67" t="s">
        <v>287</v>
      </c>
      <c r="B105" s="68" t="s">
        <v>144</v>
      </c>
      <c r="C105" s="69" t="s">
        <v>288</v>
      </c>
      <c r="D105" s="70">
        <v>410800</v>
      </c>
      <c r="E105" s="71">
        <v>6770.04</v>
      </c>
      <c r="F105" s="72">
        <f t="shared" si="2"/>
        <v>404029.96</v>
      </c>
    </row>
    <row r="106" spans="1:6" ht="46.9" customHeight="1" x14ac:dyDescent="0.25">
      <c r="A106" s="67" t="s">
        <v>158</v>
      </c>
      <c r="B106" s="68" t="s">
        <v>144</v>
      </c>
      <c r="C106" s="69" t="s">
        <v>289</v>
      </c>
      <c r="D106" s="70">
        <v>410800</v>
      </c>
      <c r="E106" s="71">
        <v>6770.04</v>
      </c>
      <c r="F106" s="72">
        <f t="shared" si="2"/>
        <v>404029.96</v>
      </c>
    </row>
    <row r="107" spans="1:6" ht="18.75" customHeight="1" x14ac:dyDescent="0.25">
      <c r="A107" s="67" t="s">
        <v>160</v>
      </c>
      <c r="B107" s="68" t="s">
        <v>144</v>
      </c>
      <c r="C107" s="69" t="s">
        <v>290</v>
      </c>
      <c r="D107" s="70">
        <v>410800</v>
      </c>
      <c r="E107" s="71">
        <v>6770.04</v>
      </c>
      <c r="F107" s="72">
        <f t="shared" si="2"/>
        <v>404029.96</v>
      </c>
    </row>
    <row r="108" spans="1:6" ht="18.75" customHeight="1" x14ac:dyDescent="0.25">
      <c r="A108" s="67" t="s">
        <v>162</v>
      </c>
      <c r="B108" s="68" t="s">
        <v>144</v>
      </c>
      <c r="C108" s="69" t="s">
        <v>291</v>
      </c>
      <c r="D108" s="70">
        <v>317800</v>
      </c>
      <c r="E108" s="71">
        <v>6770.04</v>
      </c>
      <c r="F108" s="72">
        <f t="shared" si="2"/>
        <v>311029.96000000002</v>
      </c>
    </row>
    <row r="109" spans="1:6" ht="28.15" customHeight="1" x14ac:dyDescent="0.25">
      <c r="A109" s="67" t="s">
        <v>166</v>
      </c>
      <c r="B109" s="68" t="s">
        <v>144</v>
      </c>
      <c r="C109" s="69" t="s">
        <v>292</v>
      </c>
      <c r="D109" s="70">
        <v>93000</v>
      </c>
      <c r="E109" s="71" t="s">
        <v>46</v>
      </c>
      <c r="F109" s="72">
        <f t="shared" si="2"/>
        <v>93000</v>
      </c>
    </row>
    <row r="110" spans="1:6" ht="18.75" customHeight="1" x14ac:dyDescent="0.25">
      <c r="A110" s="55" t="s">
        <v>293</v>
      </c>
      <c r="B110" s="56" t="s">
        <v>144</v>
      </c>
      <c r="C110" s="57" t="s">
        <v>294</v>
      </c>
      <c r="D110" s="58">
        <v>56000</v>
      </c>
      <c r="E110" s="59" t="s">
        <v>46</v>
      </c>
      <c r="F110" s="60">
        <f t="shared" si="2"/>
        <v>56000</v>
      </c>
    </row>
    <row r="111" spans="1:6" ht="28.15" customHeight="1" x14ac:dyDescent="0.25">
      <c r="A111" s="55" t="s">
        <v>295</v>
      </c>
      <c r="B111" s="56" t="s">
        <v>144</v>
      </c>
      <c r="C111" s="57" t="s">
        <v>296</v>
      </c>
      <c r="D111" s="58">
        <v>56000</v>
      </c>
      <c r="E111" s="59" t="s">
        <v>46</v>
      </c>
      <c r="F111" s="60">
        <f t="shared" ref="F111:F142" si="3">IF(OR(D111="-",IF(E111="-",0,E111)&gt;=IF(D111="-",0,D111)),"-",IF(D111="-",0,D111)-IF(E111="-",0,E111))</f>
        <v>56000</v>
      </c>
    </row>
    <row r="112" spans="1:6" ht="46.9" customHeight="1" x14ac:dyDescent="0.25">
      <c r="A112" s="67" t="s">
        <v>297</v>
      </c>
      <c r="B112" s="68" t="s">
        <v>144</v>
      </c>
      <c r="C112" s="69" t="s">
        <v>298</v>
      </c>
      <c r="D112" s="70">
        <v>56000</v>
      </c>
      <c r="E112" s="71" t="s">
        <v>46</v>
      </c>
      <c r="F112" s="72">
        <f t="shared" si="3"/>
        <v>56000</v>
      </c>
    </row>
    <row r="113" spans="1:6" ht="18.75" customHeight="1" x14ac:dyDescent="0.25">
      <c r="A113" s="67" t="s">
        <v>299</v>
      </c>
      <c r="B113" s="68" t="s">
        <v>144</v>
      </c>
      <c r="C113" s="69" t="s">
        <v>300</v>
      </c>
      <c r="D113" s="70">
        <v>44000</v>
      </c>
      <c r="E113" s="71" t="s">
        <v>46</v>
      </c>
      <c r="F113" s="72">
        <f t="shared" si="3"/>
        <v>44000</v>
      </c>
    </row>
    <row r="114" spans="1:6" ht="15" x14ac:dyDescent="0.25">
      <c r="A114" s="67" t="s">
        <v>301</v>
      </c>
      <c r="B114" s="68" t="s">
        <v>144</v>
      </c>
      <c r="C114" s="69" t="s">
        <v>302</v>
      </c>
      <c r="D114" s="70">
        <v>44000</v>
      </c>
      <c r="E114" s="71" t="s">
        <v>46</v>
      </c>
      <c r="F114" s="72">
        <f t="shared" si="3"/>
        <v>44000</v>
      </c>
    </row>
    <row r="115" spans="1:6" ht="18.75" customHeight="1" x14ac:dyDescent="0.25">
      <c r="A115" s="67" t="s">
        <v>170</v>
      </c>
      <c r="B115" s="68" t="s">
        <v>144</v>
      </c>
      <c r="C115" s="69" t="s">
        <v>303</v>
      </c>
      <c r="D115" s="70">
        <v>44000</v>
      </c>
      <c r="E115" s="71" t="s">
        <v>46</v>
      </c>
      <c r="F115" s="72">
        <f t="shared" si="3"/>
        <v>44000</v>
      </c>
    </row>
    <row r="116" spans="1:6" ht="18.75" customHeight="1" x14ac:dyDescent="0.25">
      <c r="A116" s="67" t="s">
        <v>172</v>
      </c>
      <c r="B116" s="68" t="s">
        <v>144</v>
      </c>
      <c r="C116" s="69" t="s">
        <v>304</v>
      </c>
      <c r="D116" s="70">
        <v>44000</v>
      </c>
      <c r="E116" s="71" t="s">
        <v>46</v>
      </c>
      <c r="F116" s="72">
        <f t="shared" si="3"/>
        <v>44000</v>
      </c>
    </row>
    <row r="117" spans="1:6" ht="15" x14ac:dyDescent="0.25">
      <c r="A117" s="67" t="s">
        <v>174</v>
      </c>
      <c r="B117" s="68" t="s">
        <v>144</v>
      </c>
      <c r="C117" s="69" t="s">
        <v>305</v>
      </c>
      <c r="D117" s="70">
        <v>44000</v>
      </c>
      <c r="E117" s="71" t="s">
        <v>46</v>
      </c>
      <c r="F117" s="72">
        <f t="shared" si="3"/>
        <v>44000</v>
      </c>
    </row>
    <row r="118" spans="1:6" ht="18.75" customHeight="1" x14ac:dyDescent="0.25">
      <c r="A118" s="67" t="s">
        <v>306</v>
      </c>
      <c r="B118" s="68" t="s">
        <v>144</v>
      </c>
      <c r="C118" s="69" t="s">
        <v>307</v>
      </c>
      <c r="D118" s="70">
        <v>10000</v>
      </c>
      <c r="E118" s="71" t="s">
        <v>46</v>
      </c>
      <c r="F118" s="72">
        <f t="shared" si="3"/>
        <v>10000</v>
      </c>
    </row>
    <row r="119" spans="1:6" ht="18.75" customHeight="1" x14ac:dyDescent="0.25">
      <c r="A119" s="67" t="s">
        <v>308</v>
      </c>
      <c r="B119" s="68" t="s">
        <v>144</v>
      </c>
      <c r="C119" s="69" t="s">
        <v>309</v>
      </c>
      <c r="D119" s="70">
        <v>10000</v>
      </c>
      <c r="E119" s="71" t="s">
        <v>46</v>
      </c>
      <c r="F119" s="72">
        <f t="shared" si="3"/>
        <v>10000</v>
      </c>
    </row>
    <row r="120" spans="1:6" ht="18.75" customHeight="1" x14ac:dyDescent="0.25">
      <c r="A120" s="67" t="s">
        <v>170</v>
      </c>
      <c r="B120" s="68" t="s">
        <v>144</v>
      </c>
      <c r="C120" s="69" t="s">
        <v>310</v>
      </c>
      <c r="D120" s="70">
        <v>10000</v>
      </c>
      <c r="E120" s="71" t="s">
        <v>46</v>
      </c>
      <c r="F120" s="72">
        <f t="shared" si="3"/>
        <v>10000</v>
      </c>
    </row>
    <row r="121" spans="1:6" ht="18.75" customHeight="1" x14ac:dyDescent="0.25">
      <c r="A121" s="67" t="s">
        <v>172</v>
      </c>
      <c r="B121" s="68" t="s">
        <v>144</v>
      </c>
      <c r="C121" s="69" t="s">
        <v>311</v>
      </c>
      <c r="D121" s="70">
        <v>10000</v>
      </c>
      <c r="E121" s="71" t="s">
        <v>46</v>
      </c>
      <c r="F121" s="72">
        <f t="shared" si="3"/>
        <v>10000</v>
      </c>
    </row>
    <row r="122" spans="1:6" ht="15" x14ac:dyDescent="0.25">
      <c r="A122" s="67" t="s">
        <v>174</v>
      </c>
      <c r="B122" s="68" t="s">
        <v>144</v>
      </c>
      <c r="C122" s="69" t="s">
        <v>312</v>
      </c>
      <c r="D122" s="70">
        <v>10000</v>
      </c>
      <c r="E122" s="71" t="s">
        <v>46</v>
      </c>
      <c r="F122" s="72">
        <f t="shared" si="3"/>
        <v>10000</v>
      </c>
    </row>
    <row r="123" spans="1:6" ht="18.75" customHeight="1" x14ac:dyDescent="0.25">
      <c r="A123" s="67" t="s">
        <v>313</v>
      </c>
      <c r="B123" s="68" t="s">
        <v>144</v>
      </c>
      <c r="C123" s="69" t="s">
        <v>314</v>
      </c>
      <c r="D123" s="70">
        <v>2000</v>
      </c>
      <c r="E123" s="71" t="s">
        <v>46</v>
      </c>
      <c r="F123" s="72">
        <f t="shared" si="3"/>
        <v>2000</v>
      </c>
    </row>
    <row r="124" spans="1:6" ht="18.75" customHeight="1" x14ac:dyDescent="0.25">
      <c r="A124" s="67" t="s">
        <v>315</v>
      </c>
      <c r="B124" s="68" t="s">
        <v>144</v>
      </c>
      <c r="C124" s="69" t="s">
        <v>316</v>
      </c>
      <c r="D124" s="70">
        <v>2000</v>
      </c>
      <c r="E124" s="71" t="s">
        <v>46</v>
      </c>
      <c r="F124" s="72">
        <f t="shared" si="3"/>
        <v>2000</v>
      </c>
    </row>
    <row r="125" spans="1:6" ht="18.75" customHeight="1" x14ac:dyDescent="0.25">
      <c r="A125" s="67" t="s">
        <v>170</v>
      </c>
      <c r="B125" s="68" t="s">
        <v>144</v>
      </c>
      <c r="C125" s="69" t="s">
        <v>317</v>
      </c>
      <c r="D125" s="70">
        <v>2000</v>
      </c>
      <c r="E125" s="71" t="s">
        <v>46</v>
      </c>
      <c r="F125" s="72">
        <f t="shared" si="3"/>
        <v>2000</v>
      </c>
    </row>
    <row r="126" spans="1:6" ht="18.75" customHeight="1" x14ac:dyDescent="0.25">
      <c r="A126" s="67" t="s">
        <v>172</v>
      </c>
      <c r="B126" s="68" t="s">
        <v>144</v>
      </c>
      <c r="C126" s="69" t="s">
        <v>318</v>
      </c>
      <c r="D126" s="70">
        <v>2000</v>
      </c>
      <c r="E126" s="71" t="s">
        <v>46</v>
      </c>
      <c r="F126" s="72">
        <f t="shared" si="3"/>
        <v>2000</v>
      </c>
    </row>
    <row r="127" spans="1:6" ht="15" x14ac:dyDescent="0.25">
      <c r="A127" s="67" t="s">
        <v>174</v>
      </c>
      <c r="B127" s="68" t="s">
        <v>144</v>
      </c>
      <c r="C127" s="69" t="s">
        <v>319</v>
      </c>
      <c r="D127" s="70">
        <v>2000</v>
      </c>
      <c r="E127" s="71" t="s">
        <v>46</v>
      </c>
      <c r="F127" s="72">
        <f t="shared" si="3"/>
        <v>2000</v>
      </c>
    </row>
    <row r="128" spans="1:6" ht="15" x14ac:dyDescent="0.25">
      <c r="A128" s="55" t="s">
        <v>320</v>
      </c>
      <c r="B128" s="56" t="s">
        <v>144</v>
      </c>
      <c r="C128" s="57" t="s">
        <v>321</v>
      </c>
      <c r="D128" s="58">
        <v>28000</v>
      </c>
      <c r="E128" s="59" t="s">
        <v>46</v>
      </c>
      <c r="F128" s="60">
        <f t="shared" si="3"/>
        <v>28000</v>
      </c>
    </row>
    <row r="129" spans="1:6" ht="18.75" customHeight="1" x14ac:dyDescent="0.25">
      <c r="A129" s="55" t="s">
        <v>322</v>
      </c>
      <c r="B129" s="56" t="s">
        <v>144</v>
      </c>
      <c r="C129" s="57" t="s">
        <v>323</v>
      </c>
      <c r="D129" s="58">
        <v>28000</v>
      </c>
      <c r="E129" s="59" t="s">
        <v>46</v>
      </c>
      <c r="F129" s="60">
        <f t="shared" si="3"/>
        <v>28000</v>
      </c>
    </row>
    <row r="130" spans="1:6" ht="28.15" customHeight="1" x14ac:dyDescent="0.25">
      <c r="A130" s="67" t="s">
        <v>324</v>
      </c>
      <c r="B130" s="68" t="s">
        <v>144</v>
      </c>
      <c r="C130" s="69" t="s">
        <v>325</v>
      </c>
      <c r="D130" s="70">
        <v>1000</v>
      </c>
      <c r="E130" s="71" t="s">
        <v>46</v>
      </c>
      <c r="F130" s="72">
        <f t="shared" si="3"/>
        <v>1000</v>
      </c>
    </row>
    <row r="131" spans="1:6" ht="18.75" customHeight="1" x14ac:dyDescent="0.25">
      <c r="A131" s="67" t="s">
        <v>326</v>
      </c>
      <c r="B131" s="68" t="s">
        <v>144</v>
      </c>
      <c r="C131" s="69" t="s">
        <v>327</v>
      </c>
      <c r="D131" s="70">
        <v>1000</v>
      </c>
      <c r="E131" s="71" t="s">
        <v>46</v>
      </c>
      <c r="F131" s="72">
        <f t="shared" si="3"/>
        <v>1000</v>
      </c>
    </row>
    <row r="132" spans="1:6" ht="28.15" customHeight="1" x14ac:dyDescent="0.25">
      <c r="A132" s="67" t="s">
        <v>328</v>
      </c>
      <c r="B132" s="68" t="s">
        <v>144</v>
      </c>
      <c r="C132" s="69" t="s">
        <v>329</v>
      </c>
      <c r="D132" s="70">
        <v>1000</v>
      </c>
      <c r="E132" s="71" t="s">
        <v>46</v>
      </c>
      <c r="F132" s="72">
        <f t="shared" si="3"/>
        <v>1000</v>
      </c>
    </row>
    <row r="133" spans="1:6" ht="18.75" customHeight="1" x14ac:dyDescent="0.25">
      <c r="A133" s="67" t="s">
        <v>170</v>
      </c>
      <c r="B133" s="68" t="s">
        <v>144</v>
      </c>
      <c r="C133" s="69" t="s">
        <v>330</v>
      </c>
      <c r="D133" s="70">
        <v>1000</v>
      </c>
      <c r="E133" s="71" t="s">
        <v>46</v>
      </c>
      <c r="F133" s="72">
        <f t="shared" si="3"/>
        <v>1000</v>
      </c>
    </row>
    <row r="134" spans="1:6" ht="18.75" customHeight="1" x14ac:dyDescent="0.25">
      <c r="A134" s="67" t="s">
        <v>172</v>
      </c>
      <c r="B134" s="68" t="s">
        <v>144</v>
      </c>
      <c r="C134" s="69" t="s">
        <v>331</v>
      </c>
      <c r="D134" s="70">
        <v>1000</v>
      </c>
      <c r="E134" s="71" t="s">
        <v>46</v>
      </c>
      <c r="F134" s="72">
        <f t="shared" si="3"/>
        <v>1000</v>
      </c>
    </row>
    <row r="135" spans="1:6" ht="15" x14ac:dyDescent="0.25">
      <c r="A135" s="67" t="s">
        <v>174</v>
      </c>
      <c r="B135" s="68" t="s">
        <v>144</v>
      </c>
      <c r="C135" s="69" t="s">
        <v>332</v>
      </c>
      <c r="D135" s="70">
        <v>1000</v>
      </c>
      <c r="E135" s="71" t="s">
        <v>46</v>
      </c>
      <c r="F135" s="72">
        <f t="shared" si="3"/>
        <v>1000</v>
      </c>
    </row>
    <row r="136" spans="1:6" ht="18.75" customHeight="1" x14ac:dyDescent="0.25">
      <c r="A136" s="67" t="s">
        <v>187</v>
      </c>
      <c r="B136" s="68" t="s">
        <v>144</v>
      </c>
      <c r="C136" s="69" t="s">
        <v>333</v>
      </c>
      <c r="D136" s="70">
        <v>27000</v>
      </c>
      <c r="E136" s="71" t="s">
        <v>46</v>
      </c>
      <c r="F136" s="72">
        <f t="shared" si="3"/>
        <v>27000</v>
      </c>
    </row>
    <row r="137" spans="1:6" ht="15" x14ac:dyDescent="0.25">
      <c r="A137" s="67" t="s">
        <v>254</v>
      </c>
      <c r="B137" s="68" t="s">
        <v>144</v>
      </c>
      <c r="C137" s="69" t="s">
        <v>334</v>
      </c>
      <c r="D137" s="70">
        <v>27000</v>
      </c>
      <c r="E137" s="71" t="s">
        <v>46</v>
      </c>
      <c r="F137" s="72">
        <f t="shared" si="3"/>
        <v>27000</v>
      </c>
    </row>
    <row r="138" spans="1:6" ht="56.45" customHeight="1" x14ac:dyDescent="0.25">
      <c r="A138" s="73" t="s">
        <v>335</v>
      </c>
      <c r="B138" s="68" t="s">
        <v>144</v>
      </c>
      <c r="C138" s="69" t="s">
        <v>336</v>
      </c>
      <c r="D138" s="70">
        <v>27000</v>
      </c>
      <c r="E138" s="71" t="s">
        <v>46</v>
      </c>
      <c r="F138" s="72">
        <f t="shared" si="3"/>
        <v>27000</v>
      </c>
    </row>
    <row r="139" spans="1:6" ht="18.75" customHeight="1" x14ac:dyDescent="0.25">
      <c r="A139" s="67" t="s">
        <v>170</v>
      </c>
      <c r="B139" s="68" t="s">
        <v>144</v>
      </c>
      <c r="C139" s="69" t="s">
        <v>337</v>
      </c>
      <c r="D139" s="70">
        <v>27000</v>
      </c>
      <c r="E139" s="71" t="s">
        <v>46</v>
      </c>
      <c r="F139" s="72">
        <f t="shared" si="3"/>
        <v>27000</v>
      </c>
    </row>
    <row r="140" spans="1:6" ht="18.75" customHeight="1" x14ac:dyDescent="0.25">
      <c r="A140" s="67" t="s">
        <v>172</v>
      </c>
      <c r="B140" s="68" t="s">
        <v>144</v>
      </c>
      <c r="C140" s="69" t="s">
        <v>338</v>
      </c>
      <c r="D140" s="70">
        <v>27000</v>
      </c>
      <c r="E140" s="71" t="s">
        <v>46</v>
      </c>
      <c r="F140" s="72">
        <f t="shared" si="3"/>
        <v>27000</v>
      </c>
    </row>
    <row r="141" spans="1:6" ht="15" x14ac:dyDescent="0.25">
      <c r="A141" s="67" t="s">
        <v>174</v>
      </c>
      <c r="B141" s="68" t="s">
        <v>144</v>
      </c>
      <c r="C141" s="69" t="s">
        <v>339</v>
      </c>
      <c r="D141" s="70">
        <v>27000</v>
      </c>
      <c r="E141" s="71" t="s">
        <v>46</v>
      </c>
      <c r="F141" s="72">
        <f t="shared" si="3"/>
        <v>27000</v>
      </c>
    </row>
    <row r="142" spans="1:6" ht="15" x14ac:dyDescent="0.25">
      <c r="A142" s="55" t="s">
        <v>340</v>
      </c>
      <c r="B142" s="56" t="s">
        <v>144</v>
      </c>
      <c r="C142" s="57" t="s">
        <v>341</v>
      </c>
      <c r="D142" s="58">
        <v>12106200</v>
      </c>
      <c r="E142" s="59">
        <v>50493.05</v>
      </c>
      <c r="F142" s="60">
        <f t="shared" si="3"/>
        <v>12055706.949999999</v>
      </c>
    </row>
    <row r="143" spans="1:6" ht="15" x14ac:dyDescent="0.25">
      <c r="A143" s="55" t="s">
        <v>342</v>
      </c>
      <c r="B143" s="56" t="s">
        <v>144</v>
      </c>
      <c r="C143" s="57" t="s">
        <v>343</v>
      </c>
      <c r="D143" s="58">
        <v>12106200</v>
      </c>
      <c r="E143" s="59">
        <v>50493.05</v>
      </c>
      <c r="F143" s="60">
        <f t="shared" ref="F143:F174" si="4">IF(OR(D143="-",IF(E143="-",0,E143)&gt;=IF(D143="-",0,D143)),"-",IF(D143="-",0,D143)-IF(E143="-",0,E143))</f>
        <v>12055706.949999999</v>
      </c>
    </row>
    <row r="144" spans="1:6" ht="28.15" customHeight="1" x14ac:dyDescent="0.25">
      <c r="A144" s="67" t="s">
        <v>344</v>
      </c>
      <c r="B144" s="68" t="s">
        <v>144</v>
      </c>
      <c r="C144" s="69" t="s">
        <v>345</v>
      </c>
      <c r="D144" s="70">
        <v>1284000</v>
      </c>
      <c r="E144" s="71">
        <v>42893.05</v>
      </c>
      <c r="F144" s="72">
        <f t="shared" si="4"/>
        <v>1241106.95</v>
      </c>
    </row>
    <row r="145" spans="1:6" ht="18.75" customHeight="1" x14ac:dyDescent="0.25">
      <c r="A145" s="67" t="s">
        <v>346</v>
      </c>
      <c r="B145" s="68" t="s">
        <v>144</v>
      </c>
      <c r="C145" s="69" t="s">
        <v>347</v>
      </c>
      <c r="D145" s="70">
        <v>813000</v>
      </c>
      <c r="E145" s="71">
        <v>42893.05</v>
      </c>
      <c r="F145" s="72">
        <f t="shared" si="4"/>
        <v>770106.95</v>
      </c>
    </row>
    <row r="146" spans="1:6" ht="18.75" customHeight="1" x14ac:dyDescent="0.25">
      <c r="A146" s="67" t="s">
        <v>348</v>
      </c>
      <c r="B146" s="68" t="s">
        <v>144</v>
      </c>
      <c r="C146" s="69" t="s">
        <v>349</v>
      </c>
      <c r="D146" s="70">
        <v>813000</v>
      </c>
      <c r="E146" s="71">
        <v>42893.05</v>
      </c>
      <c r="F146" s="72">
        <f t="shared" si="4"/>
        <v>770106.95</v>
      </c>
    </row>
    <row r="147" spans="1:6" ht="18.75" customHeight="1" x14ac:dyDescent="0.25">
      <c r="A147" s="67" t="s">
        <v>170</v>
      </c>
      <c r="B147" s="68" t="s">
        <v>144</v>
      </c>
      <c r="C147" s="69" t="s">
        <v>350</v>
      </c>
      <c r="D147" s="70">
        <v>813000</v>
      </c>
      <c r="E147" s="71">
        <v>42893.05</v>
      </c>
      <c r="F147" s="72">
        <f t="shared" si="4"/>
        <v>770106.95</v>
      </c>
    </row>
    <row r="148" spans="1:6" ht="18.75" customHeight="1" x14ac:dyDescent="0.25">
      <c r="A148" s="67" t="s">
        <v>172</v>
      </c>
      <c r="B148" s="68" t="s">
        <v>144</v>
      </c>
      <c r="C148" s="69" t="s">
        <v>351</v>
      </c>
      <c r="D148" s="70">
        <v>813000</v>
      </c>
      <c r="E148" s="71">
        <v>42893.05</v>
      </c>
      <c r="F148" s="72">
        <f t="shared" si="4"/>
        <v>770106.95</v>
      </c>
    </row>
    <row r="149" spans="1:6" ht="15" x14ac:dyDescent="0.25">
      <c r="A149" s="67" t="s">
        <v>174</v>
      </c>
      <c r="B149" s="68" t="s">
        <v>144</v>
      </c>
      <c r="C149" s="69" t="s">
        <v>352</v>
      </c>
      <c r="D149" s="70">
        <v>27000</v>
      </c>
      <c r="E149" s="71" t="s">
        <v>46</v>
      </c>
      <c r="F149" s="72">
        <f t="shared" si="4"/>
        <v>27000</v>
      </c>
    </row>
    <row r="150" spans="1:6" ht="15" x14ac:dyDescent="0.25">
      <c r="A150" s="67" t="s">
        <v>176</v>
      </c>
      <c r="B150" s="68" t="s">
        <v>144</v>
      </c>
      <c r="C150" s="69" t="s">
        <v>353</v>
      </c>
      <c r="D150" s="70">
        <v>786000</v>
      </c>
      <c r="E150" s="71">
        <v>42893.05</v>
      </c>
      <c r="F150" s="72">
        <f t="shared" si="4"/>
        <v>743106.95</v>
      </c>
    </row>
    <row r="151" spans="1:6" ht="18.75" customHeight="1" x14ac:dyDescent="0.25">
      <c r="A151" s="67" t="s">
        <v>354</v>
      </c>
      <c r="B151" s="68" t="s">
        <v>144</v>
      </c>
      <c r="C151" s="69" t="s">
        <v>355</v>
      </c>
      <c r="D151" s="70">
        <v>171000</v>
      </c>
      <c r="E151" s="71" t="s">
        <v>46</v>
      </c>
      <c r="F151" s="72">
        <f t="shared" si="4"/>
        <v>171000</v>
      </c>
    </row>
    <row r="152" spans="1:6" ht="18.75" customHeight="1" x14ac:dyDescent="0.25">
      <c r="A152" s="67" t="s">
        <v>356</v>
      </c>
      <c r="B152" s="68" t="s">
        <v>144</v>
      </c>
      <c r="C152" s="69" t="s">
        <v>357</v>
      </c>
      <c r="D152" s="70">
        <v>171000</v>
      </c>
      <c r="E152" s="71" t="s">
        <v>46</v>
      </c>
      <c r="F152" s="72">
        <f t="shared" si="4"/>
        <v>171000</v>
      </c>
    </row>
    <row r="153" spans="1:6" ht="18.75" customHeight="1" x14ac:dyDescent="0.25">
      <c r="A153" s="67" t="s">
        <v>170</v>
      </c>
      <c r="B153" s="68" t="s">
        <v>144</v>
      </c>
      <c r="C153" s="69" t="s">
        <v>358</v>
      </c>
      <c r="D153" s="70">
        <v>171000</v>
      </c>
      <c r="E153" s="71" t="s">
        <v>46</v>
      </c>
      <c r="F153" s="72">
        <f t="shared" si="4"/>
        <v>171000</v>
      </c>
    </row>
    <row r="154" spans="1:6" ht="18.75" customHeight="1" x14ac:dyDescent="0.25">
      <c r="A154" s="67" t="s">
        <v>172</v>
      </c>
      <c r="B154" s="68" t="s">
        <v>144</v>
      </c>
      <c r="C154" s="69" t="s">
        <v>359</v>
      </c>
      <c r="D154" s="70">
        <v>171000</v>
      </c>
      <c r="E154" s="71" t="s">
        <v>46</v>
      </c>
      <c r="F154" s="72">
        <f t="shared" si="4"/>
        <v>171000</v>
      </c>
    </row>
    <row r="155" spans="1:6" ht="15" x14ac:dyDescent="0.25">
      <c r="A155" s="67" t="s">
        <v>174</v>
      </c>
      <c r="B155" s="68" t="s">
        <v>144</v>
      </c>
      <c r="C155" s="69" t="s">
        <v>360</v>
      </c>
      <c r="D155" s="70">
        <v>171000</v>
      </c>
      <c r="E155" s="71" t="s">
        <v>46</v>
      </c>
      <c r="F155" s="72">
        <f t="shared" si="4"/>
        <v>171000</v>
      </c>
    </row>
    <row r="156" spans="1:6" ht="28.15" customHeight="1" x14ac:dyDescent="0.25">
      <c r="A156" s="67" t="s">
        <v>361</v>
      </c>
      <c r="B156" s="68" t="s">
        <v>144</v>
      </c>
      <c r="C156" s="69" t="s">
        <v>362</v>
      </c>
      <c r="D156" s="70">
        <v>300000</v>
      </c>
      <c r="E156" s="71" t="s">
        <v>46</v>
      </c>
      <c r="F156" s="72">
        <f t="shared" si="4"/>
        <v>300000</v>
      </c>
    </row>
    <row r="157" spans="1:6" ht="18.75" customHeight="1" x14ac:dyDescent="0.25">
      <c r="A157" s="67" t="s">
        <v>363</v>
      </c>
      <c r="B157" s="68" t="s">
        <v>144</v>
      </c>
      <c r="C157" s="69" t="s">
        <v>364</v>
      </c>
      <c r="D157" s="70">
        <v>300000</v>
      </c>
      <c r="E157" s="71" t="s">
        <v>46</v>
      </c>
      <c r="F157" s="72">
        <f t="shared" si="4"/>
        <v>300000</v>
      </c>
    </row>
    <row r="158" spans="1:6" ht="18.75" customHeight="1" x14ac:dyDescent="0.25">
      <c r="A158" s="67" t="s">
        <v>170</v>
      </c>
      <c r="B158" s="68" t="s">
        <v>144</v>
      </c>
      <c r="C158" s="69" t="s">
        <v>365</v>
      </c>
      <c r="D158" s="70">
        <v>300000</v>
      </c>
      <c r="E158" s="71" t="s">
        <v>46</v>
      </c>
      <c r="F158" s="72">
        <f t="shared" si="4"/>
        <v>300000</v>
      </c>
    </row>
    <row r="159" spans="1:6" ht="18.75" customHeight="1" x14ac:dyDescent="0.25">
      <c r="A159" s="67" t="s">
        <v>172</v>
      </c>
      <c r="B159" s="68" t="s">
        <v>144</v>
      </c>
      <c r="C159" s="69" t="s">
        <v>366</v>
      </c>
      <c r="D159" s="70">
        <v>300000</v>
      </c>
      <c r="E159" s="71" t="s">
        <v>46</v>
      </c>
      <c r="F159" s="72">
        <f t="shared" si="4"/>
        <v>300000</v>
      </c>
    </row>
    <row r="160" spans="1:6" ht="15" x14ac:dyDescent="0.25">
      <c r="A160" s="67" t="s">
        <v>174</v>
      </c>
      <c r="B160" s="68" t="s">
        <v>144</v>
      </c>
      <c r="C160" s="69" t="s">
        <v>367</v>
      </c>
      <c r="D160" s="70">
        <v>300000</v>
      </c>
      <c r="E160" s="71" t="s">
        <v>46</v>
      </c>
      <c r="F160" s="72">
        <f t="shared" si="4"/>
        <v>300000</v>
      </c>
    </row>
    <row r="161" spans="1:6" ht="28.15" customHeight="1" x14ac:dyDescent="0.25">
      <c r="A161" s="67" t="s">
        <v>368</v>
      </c>
      <c r="B161" s="68" t="s">
        <v>144</v>
      </c>
      <c r="C161" s="69" t="s">
        <v>369</v>
      </c>
      <c r="D161" s="70">
        <v>10731000</v>
      </c>
      <c r="E161" s="71" t="s">
        <v>46</v>
      </c>
      <c r="F161" s="72">
        <f t="shared" si="4"/>
        <v>10731000</v>
      </c>
    </row>
    <row r="162" spans="1:6" ht="18.75" customHeight="1" x14ac:dyDescent="0.25">
      <c r="A162" s="67" t="s">
        <v>370</v>
      </c>
      <c r="B162" s="68" t="s">
        <v>144</v>
      </c>
      <c r="C162" s="69" t="s">
        <v>371</v>
      </c>
      <c r="D162" s="70">
        <v>10731000</v>
      </c>
      <c r="E162" s="71" t="s">
        <v>46</v>
      </c>
      <c r="F162" s="72">
        <f t="shared" si="4"/>
        <v>10731000</v>
      </c>
    </row>
    <row r="163" spans="1:6" ht="18.75" customHeight="1" x14ac:dyDescent="0.25">
      <c r="A163" s="67" t="s">
        <v>372</v>
      </c>
      <c r="B163" s="68" t="s">
        <v>144</v>
      </c>
      <c r="C163" s="69" t="s">
        <v>373</v>
      </c>
      <c r="D163" s="70">
        <v>10731000</v>
      </c>
      <c r="E163" s="71" t="s">
        <v>46</v>
      </c>
      <c r="F163" s="72">
        <f t="shared" si="4"/>
        <v>10731000</v>
      </c>
    </row>
    <row r="164" spans="1:6" ht="18.75" customHeight="1" x14ac:dyDescent="0.25">
      <c r="A164" s="67" t="s">
        <v>170</v>
      </c>
      <c r="B164" s="68" t="s">
        <v>144</v>
      </c>
      <c r="C164" s="69" t="s">
        <v>374</v>
      </c>
      <c r="D164" s="70">
        <v>10731000</v>
      </c>
      <c r="E164" s="71" t="s">
        <v>46</v>
      </c>
      <c r="F164" s="72">
        <f t="shared" si="4"/>
        <v>10731000</v>
      </c>
    </row>
    <row r="165" spans="1:6" ht="18.75" customHeight="1" x14ac:dyDescent="0.25">
      <c r="A165" s="67" t="s">
        <v>172</v>
      </c>
      <c r="B165" s="68" t="s">
        <v>144</v>
      </c>
      <c r="C165" s="69" t="s">
        <v>375</v>
      </c>
      <c r="D165" s="70">
        <v>10731000</v>
      </c>
      <c r="E165" s="71" t="s">
        <v>46</v>
      </c>
      <c r="F165" s="72">
        <f t="shared" si="4"/>
        <v>10731000</v>
      </c>
    </row>
    <row r="166" spans="1:6" ht="15" x14ac:dyDescent="0.25">
      <c r="A166" s="67" t="s">
        <v>174</v>
      </c>
      <c r="B166" s="68" t="s">
        <v>144</v>
      </c>
      <c r="C166" s="69" t="s">
        <v>376</v>
      </c>
      <c r="D166" s="70">
        <v>10731000</v>
      </c>
      <c r="E166" s="71" t="s">
        <v>46</v>
      </c>
      <c r="F166" s="72">
        <f t="shared" si="4"/>
        <v>10731000</v>
      </c>
    </row>
    <row r="167" spans="1:6" ht="18.75" customHeight="1" x14ac:dyDescent="0.25">
      <c r="A167" s="67" t="s">
        <v>187</v>
      </c>
      <c r="B167" s="68" t="s">
        <v>144</v>
      </c>
      <c r="C167" s="69" t="s">
        <v>377</v>
      </c>
      <c r="D167" s="70">
        <v>91200</v>
      </c>
      <c r="E167" s="71">
        <v>7600</v>
      </c>
      <c r="F167" s="72">
        <f t="shared" si="4"/>
        <v>83600</v>
      </c>
    </row>
    <row r="168" spans="1:6" ht="15" x14ac:dyDescent="0.25">
      <c r="A168" s="67" t="s">
        <v>254</v>
      </c>
      <c r="B168" s="68" t="s">
        <v>144</v>
      </c>
      <c r="C168" s="69" t="s">
        <v>378</v>
      </c>
      <c r="D168" s="70">
        <v>91200</v>
      </c>
      <c r="E168" s="71">
        <v>7600</v>
      </c>
      <c r="F168" s="72">
        <f t="shared" si="4"/>
        <v>83600</v>
      </c>
    </row>
    <row r="169" spans="1:6" ht="37.700000000000003" customHeight="1" x14ac:dyDescent="0.25">
      <c r="A169" s="67" t="s">
        <v>379</v>
      </c>
      <c r="B169" s="68" t="s">
        <v>144</v>
      </c>
      <c r="C169" s="69" t="s">
        <v>380</v>
      </c>
      <c r="D169" s="70">
        <v>91200</v>
      </c>
      <c r="E169" s="71">
        <v>7600</v>
      </c>
      <c r="F169" s="72">
        <f t="shared" si="4"/>
        <v>83600</v>
      </c>
    </row>
    <row r="170" spans="1:6" ht="15" x14ac:dyDescent="0.25">
      <c r="A170" s="67" t="s">
        <v>268</v>
      </c>
      <c r="B170" s="68" t="s">
        <v>144</v>
      </c>
      <c r="C170" s="69" t="s">
        <v>381</v>
      </c>
      <c r="D170" s="70">
        <v>91200</v>
      </c>
      <c r="E170" s="71">
        <v>7600</v>
      </c>
      <c r="F170" s="72">
        <f t="shared" si="4"/>
        <v>83600</v>
      </c>
    </row>
    <row r="171" spans="1:6" ht="15" x14ac:dyDescent="0.25">
      <c r="A171" s="67" t="s">
        <v>130</v>
      </c>
      <c r="B171" s="68" t="s">
        <v>144</v>
      </c>
      <c r="C171" s="69" t="s">
        <v>382</v>
      </c>
      <c r="D171" s="70">
        <v>91200</v>
      </c>
      <c r="E171" s="71">
        <v>7600</v>
      </c>
      <c r="F171" s="72">
        <f t="shared" si="4"/>
        <v>83600</v>
      </c>
    </row>
    <row r="172" spans="1:6" ht="15" x14ac:dyDescent="0.25">
      <c r="A172" s="55" t="s">
        <v>383</v>
      </c>
      <c r="B172" s="56" t="s">
        <v>144</v>
      </c>
      <c r="C172" s="57" t="s">
        <v>384</v>
      </c>
      <c r="D172" s="58">
        <v>170000</v>
      </c>
      <c r="E172" s="59" t="s">
        <v>46</v>
      </c>
      <c r="F172" s="60">
        <f t="shared" si="4"/>
        <v>170000</v>
      </c>
    </row>
    <row r="173" spans="1:6" ht="18.75" customHeight="1" x14ac:dyDescent="0.25">
      <c r="A173" s="55" t="s">
        <v>385</v>
      </c>
      <c r="B173" s="56" t="s">
        <v>144</v>
      </c>
      <c r="C173" s="57" t="s">
        <v>386</v>
      </c>
      <c r="D173" s="58">
        <v>170000</v>
      </c>
      <c r="E173" s="59" t="s">
        <v>46</v>
      </c>
      <c r="F173" s="60">
        <f t="shared" si="4"/>
        <v>170000</v>
      </c>
    </row>
    <row r="174" spans="1:6" ht="28.15" customHeight="1" x14ac:dyDescent="0.25">
      <c r="A174" s="67" t="s">
        <v>387</v>
      </c>
      <c r="B174" s="68" t="s">
        <v>144</v>
      </c>
      <c r="C174" s="69" t="s">
        <v>388</v>
      </c>
      <c r="D174" s="70">
        <v>170000</v>
      </c>
      <c r="E174" s="71" t="s">
        <v>46</v>
      </c>
      <c r="F174" s="72">
        <f t="shared" si="4"/>
        <v>170000</v>
      </c>
    </row>
    <row r="175" spans="1:6" ht="28.15" customHeight="1" x14ac:dyDescent="0.25">
      <c r="A175" s="67" t="s">
        <v>389</v>
      </c>
      <c r="B175" s="68" t="s">
        <v>144</v>
      </c>
      <c r="C175" s="69" t="s">
        <v>390</v>
      </c>
      <c r="D175" s="70">
        <v>170000</v>
      </c>
      <c r="E175" s="71" t="s">
        <v>46</v>
      </c>
      <c r="F175" s="72">
        <f t="shared" ref="F175:F206" si="5">IF(OR(D175="-",IF(E175="-",0,E175)&gt;=IF(D175="-",0,D175)),"-",IF(D175="-",0,D175)-IF(E175="-",0,E175))</f>
        <v>170000</v>
      </c>
    </row>
    <row r="176" spans="1:6" ht="15" x14ac:dyDescent="0.25">
      <c r="A176" s="67" t="s">
        <v>391</v>
      </c>
      <c r="B176" s="68" t="s">
        <v>144</v>
      </c>
      <c r="C176" s="69" t="s">
        <v>392</v>
      </c>
      <c r="D176" s="70">
        <v>170000</v>
      </c>
      <c r="E176" s="71" t="s">
        <v>46</v>
      </c>
      <c r="F176" s="72">
        <f t="shared" si="5"/>
        <v>170000</v>
      </c>
    </row>
    <row r="177" spans="1:6" ht="18.75" customHeight="1" x14ac:dyDescent="0.25">
      <c r="A177" s="67" t="s">
        <v>170</v>
      </c>
      <c r="B177" s="68" t="s">
        <v>144</v>
      </c>
      <c r="C177" s="69" t="s">
        <v>393</v>
      </c>
      <c r="D177" s="70">
        <v>170000</v>
      </c>
      <c r="E177" s="71" t="s">
        <v>46</v>
      </c>
      <c r="F177" s="72">
        <f t="shared" si="5"/>
        <v>170000</v>
      </c>
    </row>
    <row r="178" spans="1:6" ht="18.75" customHeight="1" x14ac:dyDescent="0.25">
      <c r="A178" s="67" t="s">
        <v>172</v>
      </c>
      <c r="B178" s="68" t="s">
        <v>144</v>
      </c>
      <c r="C178" s="69" t="s">
        <v>394</v>
      </c>
      <c r="D178" s="70">
        <v>170000</v>
      </c>
      <c r="E178" s="71" t="s">
        <v>46</v>
      </c>
      <c r="F178" s="72">
        <f t="shared" si="5"/>
        <v>170000</v>
      </c>
    </row>
    <row r="179" spans="1:6" ht="15" x14ac:dyDescent="0.25">
      <c r="A179" s="67" t="s">
        <v>174</v>
      </c>
      <c r="B179" s="68" t="s">
        <v>144</v>
      </c>
      <c r="C179" s="69" t="s">
        <v>395</v>
      </c>
      <c r="D179" s="70">
        <v>170000</v>
      </c>
      <c r="E179" s="71" t="s">
        <v>46</v>
      </c>
      <c r="F179" s="72">
        <f t="shared" si="5"/>
        <v>170000</v>
      </c>
    </row>
    <row r="180" spans="1:6" ht="15" x14ac:dyDescent="0.25">
      <c r="A180" s="55" t="s">
        <v>396</v>
      </c>
      <c r="B180" s="56" t="s">
        <v>144</v>
      </c>
      <c r="C180" s="57" t="s">
        <v>397</v>
      </c>
      <c r="D180" s="58">
        <v>12000</v>
      </c>
      <c r="E180" s="59" t="s">
        <v>46</v>
      </c>
      <c r="F180" s="60">
        <f t="shared" si="5"/>
        <v>12000</v>
      </c>
    </row>
    <row r="181" spans="1:6" ht="18.75" customHeight="1" x14ac:dyDescent="0.25">
      <c r="A181" s="55" t="s">
        <v>398</v>
      </c>
      <c r="B181" s="56" t="s">
        <v>144</v>
      </c>
      <c r="C181" s="57" t="s">
        <v>399</v>
      </c>
      <c r="D181" s="58">
        <v>12000</v>
      </c>
      <c r="E181" s="59" t="s">
        <v>46</v>
      </c>
      <c r="F181" s="60">
        <f t="shared" si="5"/>
        <v>12000</v>
      </c>
    </row>
    <row r="182" spans="1:6" ht="18.75" customHeight="1" x14ac:dyDescent="0.25">
      <c r="A182" s="67" t="s">
        <v>187</v>
      </c>
      <c r="B182" s="68" t="s">
        <v>144</v>
      </c>
      <c r="C182" s="69" t="s">
        <v>400</v>
      </c>
      <c r="D182" s="70">
        <v>12000</v>
      </c>
      <c r="E182" s="71" t="s">
        <v>46</v>
      </c>
      <c r="F182" s="72">
        <f t="shared" si="5"/>
        <v>12000</v>
      </c>
    </row>
    <row r="183" spans="1:6" ht="15" x14ac:dyDescent="0.25">
      <c r="A183" s="67" t="s">
        <v>254</v>
      </c>
      <c r="B183" s="68" t="s">
        <v>144</v>
      </c>
      <c r="C183" s="69" t="s">
        <v>401</v>
      </c>
      <c r="D183" s="70">
        <v>12000</v>
      </c>
      <c r="E183" s="71" t="s">
        <v>46</v>
      </c>
      <c r="F183" s="72">
        <f t="shared" si="5"/>
        <v>12000</v>
      </c>
    </row>
    <row r="184" spans="1:6" ht="18.75" customHeight="1" x14ac:dyDescent="0.25">
      <c r="A184" s="67" t="s">
        <v>402</v>
      </c>
      <c r="B184" s="68" t="s">
        <v>144</v>
      </c>
      <c r="C184" s="69" t="s">
        <v>403</v>
      </c>
      <c r="D184" s="70">
        <v>12000</v>
      </c>
      <c r="E184" s="71" t="s">
        <v>46</v>
      </c>
      <c r="F184" s="72">
        <f t="shared" si="5"/>
        <v>12000</v>
      </c>
    </row>
    <row r="185" spans="1:6" ht="18.75" customHeight="1" x14ac:dyDescent="0.25">
      <c r="A185" s="67" t="s">
        <v>170</v>
      </c>
      <c r="B185" s="68" t="s">
        <v>144</v>
      </c>
      <c r="C185" s="69" t="s">
        <v>404</v>
      </c>
      <c r="D185" s="70">
        <v>12000</v>
      </c>
      <c r="E185" s="71" t="s">
        <v>46</v>
      </c>
      <c r="F185" s="72">
        <f t="shared" si="5"/>
        <v>12000</v>
      </c>
    </row>
    <row r="186" spans="1:6" ht="18.75" customHeight="1" x14ac:dyDescent="0.25">
      <c r="A186" s="67" t="s">
        <v>172</v>
      </c>
      <c r="B186" s="68" t="s">
        <v>144</v>
      </c>
      <c r="C186" s="69" t="s">
        <v>405</v>
      </c>
      <c r="D186" s="70">
        <v>12000</v>
      </c>
      <c r="E186" s="71" t="s">
        <v>46</v>
      </c>
      <c r="F186" s="72">
        <f t="shared" si="5"/>
        <v>12000</v>
      </c>
    </row>
    <row r="187" spans="1:6" ht="15" x14ac:dyDescent="0.25">
      <c r="A187" s="67" t="s">
        <v>174</v>
      </c>
      <c r="B187" s="68" t="s">
        <v>144</v>
      </c>
      <c r="C187" s="69" t="s">
        <v>406</v>
      </c>
      <c r="D187" s="70">
        <v>12000</v>
      </c>
      <c r="E187" s="71" t="s">
        <v>46</v>
      </c>
      <c r="F187" s="72">
        <f t="shared" si="5"/>
        <v>12000</v>
      </c>
    </row>
    <row r="188" spans="1:6" ht="15" x14ac:dyDescent="0.25">
      <c r="A188" s="55" t="s">
        <v>407</v>
      </c>
      <c r="B188" s="56" t="s">
        <v>144</v>
      </c>
      <c r="C188" s="57" t="s">
        <v>408</v>
      </c>
      <c r="D188" s="58">
        <v>6601700</v>
      </c>
      <c r="E188" s="59">
        <v>500000</v>
      </c>
      <c r="F188" s="60">
        <f t="shared" si="5"/>
        <v>6101700</v>
      </c>
    </row>
    <row r="189" spans="1:6" ht="15" x14ac:dyDescent="0.25">
      <c r="A189" s="55" t="s">
        <v>409</v>
      </c>
      <c r="B189" s="56" t="s">
        <v>144</v>
      </c>
      <c r="C189" s="57" t="s">
        <v>410</v>
      </c>
      <c r="D189" s="58">
        <v>6601700</v>
      </c>
      <c r="E189" s="59">
        <v>500000</v>
      </c>
      <c r="F189" s="60">
        <f t="shared" si="5"/>
        <v>6101700</v>
      </c>
    </row>
    <row r="190" spans="1:6" ht="18.75" customHeight="1" x14ac:dyDescent="0.25">
      <c r="A190" s="67" t="s">
        <v>411</v>
      </c>
      <c r="B190" s="68" t="s">
        <v>144</v>
      </c>
      <c r="C190" s="69" t="s">
        <v>412</v>
      </c>
      <c r="D190" s="70">
        <v>6601700</v>
      </c>
      <c r="E190" s="71">
        <v>500000</v>
      </c>
      <c r="F190" s="72">
        <f t="shared" si="5"/>
        <v>6101700</v>
      </c>
    </row>
    <row r="191" spans="1:6" ht="15" x14ac:dyDescent="0.25">
      <c r="A191" s="67" t="s">
        <v>413</v>
      </c>
      <c r="B191" s="68" t="s">
        <v>144</v>
      </c>
      <c r="C191" s="69" t="s">
        <v>414</v>
      </c>
      <c r="D191" s="70">
        <v>6601700</v>
      </c>
      <c r="E191" s="71">
        <v>500000</v>
      </c>
      <c r="F191" s="72">
        <f t="shared" si="5"/>
        <v>6101700</v>
      </c>
    </row>
    <row r="192" spans="1:6" ht="46.9" customHeight="1" x14ac:dyDescent="0.25">
      <c r="A192" s="67" t="s">
        <v>415</v>
      </c>
      <c r="B192" s="68" t="s">
        <v>144</v>
      </c>
      <c r="C192" s="69" t="s">
        <v>416</v>
      </c>
      <c r="D192" s="70">
        <v>6601700</v>
      </c>
      <c r="E192" s="71">
        <v>500000</v>
      </c>
      <c r="F192" s="72">
        <f t="shared" si="5"/>
        <v>6101700</v>
      </c>
    </row>
    <row r="193" spans="1:6" ht="18.75" customHeight="1" x14ac:dyDescent="0.25">
      <c r="A193" s="67" t="s">
        <v>417</v>
      </c>
      <c r="B193" s="68" t="s">
        <v>144</v>
      </c>
      <c r="C193" s="69" t="s">
        <v>418</v>
      </c>
      <c r="D193" s="70">
        <v>6601700</v>
      </c>
      <c r="E193" s="71">
        <v>500000</v>
      </c>
      <c r="F193" s="72">
        <f t="shared" si="5"/>
        <v>6101700</v>
      </c>
    </row>
    <row r="194" spans="1:6" ht="15" x14ac:dyDescent="0.25">
      <c r="A194" s="67" t="s">
        <v>419</v>
      </c>
      <c r="B194" s="68" t="s">
        <v>144</v>
      </c>
      <c r="C194" s="69" t="s">
        <v>420</v>
      </c>
      <c r="D194" s="70">
        <v>6601700</v>
      </c>
      <c r="E194" s="71">
        <v>500000</v>
      </c>
      <c r="F194" s="72">
        <f t="shared" si="5"/>
        <v>6101700</v>
      </c>
    </row>
    <row r="195" spans="1:6" ht="37.700000000000003" customHeight="1" x14ac:dyDescent="0.25">
      <c r="A195" s="67" t="s">
        <v>421</v>
      </c>
      <c r="B195" s="68" t="s">
        <v>144</v>
      </c>
      <c r="C195" s="69" t="s">
        <v>422</v>
      </c>
      <c r="D195" s="70">
        <v>6601700</v>
      </c>
      <c r="E195" s="71">
        <v>500000</v>
      </c>
      <c r="F195" s="72">
        <f t="shared" si="5"/>
        <v>6101700</v>
      </c>
    </row>
    <row r="196" spans="1:6" ht="15" x14ac:dyDescent="0.25">
      <c r="A196" s="55" t="s">
        <v>423</v>
      </c>
      <c r="B196" s="56" t="s">
        <v>144</v>
      </c>
      <c r="C196" s="57" t="s">
        <v>424</v>
      </c>
      <c r="D196" s="58">
        <v>324000</v>
      </c>
      <c r="E196" s="59" t="s">
        <v>46</v>
      </c>
      <c r="F196" s="60">
        <f t="shared" si="5"/>
        <v>324000</v>
      </c>
    </row>
    <row r="197" spans="1:6" ht="15" x14ac:dyDescent="0.25">
      <c r="A197" s="55" t="s">
        <v>425</v>
      </c>
      <c r="B197" s="56" t="s">
        <v>144</v>
      </c>
      <c r="C197" s="57" t="s">
        <v>426</v>
      </c>
      <c r="D197" s="58">
        <v>324000</v>
      </c>
      <c r="E197" s="59" t="s">
        <v>46</v>
      </c>
      <c r="F197" s="60">
        <f t="shared" si="5"/>
        <v>324000</v>
      </c>
    </row>
    <row r="198" spans="1:6" ht="18.75" customHeight="1" x14ac:dyDescent="0.25">
      <c r="A198" s="67" t="s">
        <v>187</v>
      </c>
      <c r="B198" s="68" t="s">
        <v>144</v>
      </c>
      <c r="C198" s="69" t="s">
        <v>427</v>
      </c>
      <c r="D198" s="70">
        <v>324000</v>
      </c>
      <c r="E198" s="71" t="s">
        <v>46</v>
      </c>
      <c r="F198" s="72">
        <f t="shared" si="5"/>
        <v>324000</v>
      </c>
    </row>
    <row r="199" spans="1:6" ht="15" x14ac:dyDescent="0.25">
      <c r="A199" s="67" t="s">
        <v>254</v>
      </c>
      <c r="B199" s="68" t="s">
        <v>144</v>
      </c>
      <c r="C199" s="69" t="s">
        <v>428</v>
      </c>
      <c r="D199" s="70">
        <v>324000</v>
      </c>
      <c r="E199" s="71" t="s">
        <v>46</v>
      </c>
      <c r="F199" s="72">
        <f t="shared" si="5"/>
        <v>324000</v>
      </c>
    </row>
    <row r="200" spans="1:6" ht="28.15" customHeight="1" x14ac:dyDescent="0.25">
      <c r="A200" s="67" t="s">
        <v>429</v>
      </c>
      <c r="B200" s="68" t="s">
        <v>144</v>
      </c>
      <c r="C200" s="69" t="s">
        <v>430</v>
      </c>
      <c r="D200" s="70">
        <v>324000</v>
      </c>
      <c r="E200" s="71" t="s">
        <v>46</v>
      </c>
      <c r="F200" s="72">
        <f t="shared" si="5"/>
        <v>324000</v>
      </c>
    </row>
    <row r="201" spans="1:6" ht="15" x14ac:dyDescent="0.25">
      <c r="A201" s="67" t="s">
        <v>431</v>
      </c>
      <c r="B201" s="68" t="s">
        <v>144</v>
      </c>
      <c r="C201" s="69" t="s">
        <v>432</v>
      </c>
      <c r="D201" s="70">
        <v>324000</v>
      </c>
      <c r="E201" s="71" t="s">
        <v>46</v>
      </c>
      <c r="F201" s="72">
        <f t="shared" si="5"/>
        <v>324000</v>
      </c>
    </row>
    <row r="202" spans="1:6" ht="18.75" customHeight="1" x14ac:dyDescent="0.25">
      <c r="A202" s="67" t="s">
        <v>433</v>
      </c>
      <c r="B202" s="68" t="s">
        <v>144</v>
      </c>
      <c r="C202" s="69" t="s">
        <v>434</v>
      </c>
      <c r="D202" s="70">
        <v>324000</v>
      </c>
      <c r="E202" s="71" t="s">
        <v>46</v>
      </c>
      <c r="F202" s="72">
        <f t="shared" si="5"/>
        <v>324000</v>
      </c>
    </row>
    <row r="203" spans="1:6" ht="15" x14ac:dyDescent="0.25">
      <c r="A203" s="67" t="s">
        <v>435</v>
      </c>
      <c r="B203" s="68" t="s">
        <v>144</v>
      </c>
      <c r="C203" s="69" t="s">
        <v>436</v>
      </c>
      <c r="D203" s="70">
        <v>324000</v>
      </c>
      <c r="E203" s="71" t="s">
        <v>46</v>
      </c>
      <c r="F203" s="72">
        <f t="shared" si="5"/>
        <v>324000</v>
      </c>
    </row>
    <row r="204" spans="1:6" ht="15" x14ac:dyDescent="0.25">
      <c r="A204" s="55" t="s">
        <v>437</v>
      </c>
      <c r="B204" s="56" t="s">
        <v>144</v>
      </c>
      <c r="C204" s="57" t="s">
        <v>438</v>
      </c>
      <c r="D204" s="58">
        <v>10000</v>
      </c>
      <c r="E204" s="59" t="s">
        <v>46</v>
      </c>
      <c r="F204" s="60">
        <f t="shared" si="5"/>
        <v>10000</v>
      </c>
    </row>
    <row r="205" spans="1:6" ht="15" x14ac:dyDescent="0.25">
      <c r="A205" s="55" t="s">
        <v>439</v>
      </c>
      <c r="B205" s="56" t="s">
        <v>144</v>
      </c>
      <c r="C205" s="57" t="s">
        <v>440</v>
      </c>
      <c r="D205" s="58">
        <v>10000</v>
      </c>
      <c r="E205" s="59" t="s">
        <v>46</v>
      </c>
      <c r="F205" s="60">
        <f t="shared" si="5"/>
        <v>10000</v>
      </c>
    </row>
    <row r="206" spans="1:6" ht="18.75" customHeight="1" x14ac:dyDescent="0.25">
      <c r="A206" s="67" t="s">
        <v>441</v>
      </c>
      <c r="B206" s="68" t="s">
        <v>144</v>
      </c>
      <c r="C206" s="69" t="s">
        <v>442</v>
      </c>
      <c r="D206" s="70">
        <v>10000</v>
      </c>
      <c r="E206" s="71" t="s">
        <v>46</v>
      </c>
      <c r="F206" s="72">
        <f t="shared" si="5"/>
        <v>10000</v>
      </c>
    </row>
    <row r="207" spans="1:6" ht="28.15" customHeight="1" x14ac:dyDescent="0.25">
      <c r="A207" s="67" t="s">
        <v>443</v>
      </c>
      <c r="B207" s="68" t="s">
        <v>144</v>
      </c>
      <c r="C207" s="69" t="s">
        <v>444</v>
      </c>
      <c r="D207" s="70">
        <v>10000</v>
      </c>
      <c r="E207" s="71" t="s">
        <v>46</v>
      </c>
      <c r="F207" s="72">
        <f t="shared" ref="F207:F211" si="6">IF(OR(D207="-",IF(E207="-",0,E207)&gt;=IF(D207="-",0,D207)),"-",IF(D207="-",0,D207)-IF(E207="-",0,E207))</f>
        <v>10000</v>
      </c>
    </row>
    <row r="208" spans="1:6" ht="15" x14ac:dyDescent="0.25">
      <c r="A208" s="67" t="s">
        <v>445</v>
      </c>
      <c r="B208" s="68" t="s">
        <v>144</v>
      </c>
      <c r="C208" s="69" t="s">
        <v>446</v>
      </c>
      <c r="D208" s="70">
        <v>10000</v>
      </c>
      <c r="E208" s="71" t="s">
        <v>46</v>
      </c>
      <c r="F208" s="72">
        <f t="shared" si="6"/>
        <v>10000</v>
      </c>
    </row>
    <row r="209" spans="1:6" ht="18.75" customHeight="1" x14ac:dyDescent="0.25">
      <c r="A209" s="67" t="s">
        <v>170</v>
      </c>
      <c r="B209" s="68" t="s">
        <v>144</v>
      </c>
      <c r="C209" s="69" t="s">
        <v>447</v>
      </c>
      <c r="D209" s="70">
        <v>10000</v>
      </c>
      <c r="E209" s="71" t="s">
        <v>46</v>
      </c>
      <c r="F209" s="72">
        <f t="shared" si="6"/>
        <v>10000</v>
      </c>
    </row>
    <row r="210" spans="1:6" ht="18.75" customHeight="1" x14ac:dyDescent="0.25">
      <c r="A210" s="67" t="s">
        <v>172</v>
      </c>
      <c r="B210" s="68" t="s">
        <v>144</v>
      </c>
      <c r="C210" s="69" t="s">
        <v>448</v>
      </c>
      <c r="D210" s="70">
        <v>10000</v>
      </c>
      <c r="E210" s="71" t="s">
        <v>46</v>
      </c>
      <c r="F210" s="72">
        <f t="shared" si="6"/>
        <v>10000</v>
      </c>
    </row>
    <row r="211" spans="1:6" ht="15" x14ac:dyDescent="0.25">
      <c r="A211" s="67" t="s">
        <v>174</v>
      </c>
      <c r="B211" s="68" t="s">
        <v>144</v>
      </c>
      <c r="C211" s="69" t="s">
        <v>449</v>
      </c>
      <c r="D211" s="70">
        <v>10000</v>
      </c>
      <c r="E211" s="71" t="s">
        <v>46</v>
      </c>
      <c r="F211" s="72">
        <f t="shared" si="6"/>
        <v>10000</v>
      </c>
    </row>
    <row r="212" spans="1:6" ht="9" customHeight="1" x14ac:dyDescent="0.25">
      <c r="A212" s="74"/>
      <c r="B212" s="75"/>
      <c r="C212" s="76"/>
      <c r="D212" s="77"/>
      <c r="E212" s="75"/>
      <c r="F212" s="75"/>
    </row>
    <row r="213" spans="1:6" ht="13.5" customHeight="1" x14ac:dyDescent="0.25">
      <c r="A213" s="78" t="s">
        <v>450</v>
      </c>
      <c r="B213" s="79" t="s">
        <v>451</v>
      </c>
      <c r="C213" s="80" t="s">
        <v>145</v>
      </c>
      <c r="D213" s="81" t="s">
        <v>46</v>
      </c>
      <c r="E213" s="81">
        <v>186997.85</v>
      </c>
      <c r="F213" s="82" t="s">
        <v>452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tabSelected="1" topLeftCell="A7" workbookViewId="0">
      <selection activeCell="C37" sqref="C37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5">
      <c r="A1" s="130" t="s">
        <v>453</v>
      </c>
      <c r="B1" s="130"/>
      <c r="C1" s="130"/>
      <c r="D1" s="130"/>
      <c r="E1" s="130"/>
      <c r="F1" s="130"/>
    </row>
    <row r="2" spans="1:6" ht="13.15" customHeight="1" x14ac:dyDescent="0.25">
      <c r="A2" s="111" t="s">
        <v>454</v>
      </c>
      <c r="B2" s="111"/>
      <c r="C2" s="111"/>
      <c r="D2" s="111"/>
      <c r="E2" s="111"/>
      <c r="F2" s="111"/>
    </row>
    <row r="3" spans="1:6" ht="9" customHeight="1" x14ac:dyDescent="0.25">
      <c r="A3" s="45"/>
      <c r="B3" s="83"/>
      <c r="C3" s="46"/>
      <c r="D3" s="47"/>
      <c r="E3" s="47"/>
      <c r="F3" s="84"/>
    </row>
    <row r="4" spans="1:6" ht="13.9" customHeight="1" x14ac:dyDescent="0.25">
      <c r="A4" s="115" t="s">
        <v>23</v>
      </c>
      <c r="B4" s="112" t="s">
        <v>24</v>
      </c>
      <c r="C4" s="123" t="s">
        <v>455</v>
      </c>
      <c r="D4" s="108" t="s">
        <v>26</v>
      </c>
      <c r="E4" s="108" t="s">
        <v>27</v>
      </c>
      <c r="F4" s="105" t="s">
        <v>28</v>
      </c>
    </row>
    <row r="5" spans="1:6" ht="4.9000000000000004" customHeight="1" x14ac:dyDescent="0.25">
      <c r="A5" s="116"/>
      <c r="B5" s="113"/>
      <c r="C5" s="124"/>
      <c r="D5" s="109"/>
      <c r="E5" s="109"/>
      <c r="F5" s="106"/>
    </row>
    <row r="6" spans="1:6" ht="6" customHeight="1" x14ac:dyDescent="0.25">
      <c r="A6" s="116"/>
      <c r="B6" s="113"/>
      <c r="C6" s="124"/>
      <c r="D6" s="109"/>
      <c r="E6" s="109"/>
      <c r="F6" s="106"/>
    </row>
    <row r="7" spans="1:6" ht="4.9000000000000004" customHeight="1" x14ac:dyDescent="0.25">
      <c r="A7" s="116"/>
      <c r="B7" s="113"/>
      <c r="C7" s="124"/>
      <c r="D7" s="109"/>
      <c r="E7" s="109"/>
      <c r="F7" s="106"/>
    </row>
    <row r="8" spans="1:6" ht="6" customHeight="1" x14ac:dyDescent="0.25">
      <c r="A8" s="116"/>
      <c r="B8" s="113"/>
      <c r="C8" s="124"/>
      <c r="D8" s="109"/>
      <c r="E8" s="109"/>
      <c r="F8" s="106"/>
    </row>
    <row r="9" spans="1:6" ht="6" customHeight="1" x14ac:dyDescent="0.25">
      <c r="A9" s="116"/>
      <c r="B9" s="113"/>
      <c r="C9" s="124"/>
      <c r="D9" s="109"/>
      <c r="E9" s="109"/>
      <c r="F9" s="106"/>
    </row>
    <row r="10" spans="1:6" ht="18" customHeight="1" x14ac:dyDescent="0.25">
      <c r="A10" s="117"/>
      <c r="B10" s="114"/>
      <c r="C10" s="131"/>
      <c r="D10" s="110"/>
      <c r="E10" s="110"/>
      <c r="F10" s="107"/>
    </row>
    <row r="11" spans="1:6" ht="13.5" customHeight="1" x14ac:dyDescent="0.25">
      <c r="A11" s="20">
        <v>1</v>
      </c>
      <c r="B11" s="21">
        <v>2</v>
      </c>
      <c r="C11" s="22">
        <v>3</v>
      </c>
      <c r="D11" s="23" t="s">
        <v>29</v>
      </c>
      <c r="E11" s="54" t="s">
        <v>30</v>
      </c>
      <c r="F11" s="25" t="s">
        <v>31</v>
      </c>
    </row>
    <row r="12" spans="1:6" ht="18.75" customHeight="1" x14ac:dyDescent="0.25">
      <c r="A12" s="85" t="s">
        <v>456</v>
      </c>
      <c r="B12" s="86" t="s">
        <v>457</v>
      </c>
      <c r="C12" s="87" t="s">
        <v>145</v>
      </c>
      <c r="D12" s="88" t="s">
        <v>46</v>
      </c>
      <c r="E12" s="88">
        <v>-186997.85</v>
      </c>
      <c r="F12" s="89" t="s">
        <v>46</v>
      </c>
    </row>
    <row r="13" spans="1:6" ht="15" x14ac:dyDescent="0.25">
      <c r="A13" s="90" t="s">
        <v>35</v>
      </c>
      <c r="B13" s="91"/>
      <c r="C13" s="92"/>
      <c r="D13" s="93"/>
      <c r="E13" s="93"/>
      <c r="F13" s="94"/>
    </row>
    <row r="14" spans="1:6" ht="18.75" customHeight="1" x14ac:dyDescent="0.25">
      <c r="A14" s="55" t="s">
        <v>458</v>
      </c>
      <c r="B14" s="95" t="s">
        <v>459</v>
      </c>
      <c r="C14" s="96" t="s">
        <v>145</v>
      </c>
      <c r="D14" s="58" t="s">
        <v>46</v>
      </c>
      <c r="E14" s="58" t="s">
        <v>46</v>
      </c>
      <c r="F14" s="60" t="s">
        <v>46</v>
      </c>
    </row>
    <row r="15" spans="1:6" ht="15" x14ac:dyDescent="0.25">
      <c r="A15" s="90" t="s">
        <v>460</v>
      </c>
      <c r="B15" s="91"/>
      <c r="C15" s="92"/>
      <c r="D15" s="93"/>
      <c r="E15" s="93"/>
      <c r="F15" s="94"/>
    </row>
    <row r="16" spans="1:6" ht="15" x14ac:dyDescent="0.25">
      <c r="A16" s="55" t="s">
        <v>461</v>
      </c>
      <c r="B16" s="95" t="s">
        <v>462</v>
      </c>
      <c r="C16" s="96" t="s">
        <v>145</v>
      </c>
      <c r="D16" s="58" t="s">
        <v>46</v>
      </c>
      <c r="E16" s="58" t="s">
        <v>46</v>
      </c>
      <c r="F16" s="60" t="s">
        <v>46</v>
      </c>
    </row>
    <row r="17" spans="1:6" ht="15" x14ac:dyDescent="0.25">
      <c r="A17" s="90" t="s">
        <v>460</v>
      </c>
      <c r="B17" s="91"/>
      <c r="C17" s="92"/>
      <c r="D17" s="93"/>
      <c r="E17" s="93"/>
      <c r="F17" s="94"/>
    </row>
    <row r="18" spans="1:6" ht="15" x14ac:dyDescent="0.25">
      <c r="A18" s="85" t="s">
        <v>463</v>
      </c>
      <c r="B18" s="86" t="s">
        <v>464</v>
      </c>
      <c r="C18" s="87" t="s">
        <v>465</v>
      </c>
      <c r="D18" s="88" t="s">
        <v>46</v>
      </c>
      <c r="E18" s="88">
        <v>-186997.85</v>
      </c>
      <c r="F18" s="89" t="s">
        <v>46</v>
      </c>
    </row>
    <row r="19" spans="1:6" ht="18.75" customHeight="1" x14ac:dyDescent="0.25">
      <c r="A19" s="85" t="s">
        <v>466</v>
      </c>
      <c r="B19" s="86" t="s">
        <v>464</v>
      </c>
      <c r="C19" s="87" t="s">
        <v>467</v>
      </c>
      <c r="D19" s="88" t="s">
        <v>46</v>
      </c>
      <c r="E19" s="88">
        <v>-186997.85</v>
      </c>
      <c r="F19" s="89" t="s">
        <v>46</v>
      </c>
    </row>
    <row r="20" spans="1:6" ht="15" x14ac:dyDescent="0.25">
      <c r="A20" s="85" t="s">
        <v>468</v>
      </c>
      <c r="B20" s="86" t="s">
        <v>469</v>
      </c>
      <c r="C20" s="87" t="s">
        <v>470</v>
      </c>
      <c r="D20" s="88">
        <v>-29917900</v>
      </c>
      <c r="E20" s="88">
        <f>E21</f>
        <v>-939461.95</v>
      </c>
      <c r="F20" s="89" t="s">
        <v>452</v>
      </c>
    </row>
    <row r="21" spans="1:6" ht="18.75" customHeight="1" x14ac:dyDescent="0.25">
      <c r="A21" s="26" t="s">
        <v>471</v>
      </c>
      <c r="B21" s="27" t="s">
        <v>469</v>
      </c>
      <c r="C21" s="97" t="s">
        <v>472</v>
      </c>
      <c r="D21" s="29">
        <v>-29917900</v>
      </c>
      <c r="E21" s="29">
        <v>-939461.95</v>
      </c>
      <c r="F21" s="98" t="s">
        <v>452</v>
      </c>
    </row>
    <row r="22" spans="1:6" ht="15" x14ac:dyDescent="0.25">
      <c r="A22" s="85" t="s">
        <v>473</v>
      </c>
      <c r="B22" s="86" t="s">
        <v>474</v>
      </c>
      <c r="C22" s="87" t="s">
        <v>475</v>
      </c>
      <c r="D22" s="88">
        <v>29917900</v>
      </c>
      <c r="E22" s="88">
        <f>E23</f>
        <v>742464.1</v>
      </c>
      <c r="F22" s="89" t="s">
        <v>452</v>
      </c>
    </row>
    <row r="23" spans="1:6" ht="18.75" customHeight="1" x14ac:dyDescent="0.25">
      <c r="A23" s="26" t="s">
        <v>476</v>
      </c>
      <c r="B23" s="27" t="s">
        <v>474</v>
      </c>
      <c r="C23" s="97" t="s">
        <v>477</v>
      </c>
      <c r="D23" s="29">
        <v>29917900</v>
      </c>
      <c r="E23" s="29">
        <v>742464.1</v>
      </c>
      <c r="F23" s="98" t="s">
        <v>452</v>
      </c>
    </row>
    <row r="24" spans="1:6" ht="12.75" customHeight="1" x14ac:dyDescent="0.25">
      <c r="A24" s="99"/>
      <c r="B24" s="100"/>
      <c r="C24" s="101"/>
      <c r="D24" s="102"/>
      <c r="E24" s="102"/>
      <c r="F24" s="103"/>
    </row>
    <row r="26" spans="1:6" ht="12.75" customHeight="1" x14ac:dyDescent="0.25">
      <c r="C26" t="s">
        <v>494</v>
      </c>
    </row>
    <row r="30" spans="1:6" ht="12.75" customHeight="1" x14ac:dyDescent="0.25">
      <c r="C30" t="s">
        <v>495</v>
      </c>
    </row>
    <row r="33" spans="1:6" ht="12.75" customHeight="1" x14ac:dyDescent="0.25">
      <c r="C33" t="s">
        <v>497</v>
      </c>
    </row>
    <row r="35" spans="1:6" ht="15" x14ac:dyDescent="0.25"/>
    <row r="36" spans="1:6" ht="12.75" customHeight="1" x14ac:dyDescent="0.25">
      <c r="A36" s="132" t="s">
        <v>496</v>
      </c>
      <c r="D36" s="2"/>
      <c r="E36" s="2"/>
      <c r="F36" s="10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478</v>
      </c>
      <c r="B1" t="s">
        <v>479</v>
      </c>
    </row>
    <row r="2" spans="1:2" x14ac:dyDescent="0.25">
      <c r="A2" t="s">
        <v>480</v>
      </c>
      <c r="B2" t="s">
        <v>481</v>
      </c>
    </row>
    <row r="3" spans="1:2" x14ac:dyDescent="0.25">
      <c r="A3" t="s">
        <v>482</v>
      </c>
      <c r="B3" t="s">
        <v>7</v>
      </c>
    </row>
    <row r="4" spans="1:2" x14ac:dyDescent="0.25">
      <c r="A4" t="s">
        <v>483</v>
      </c>
      <c r="B4" t="s">
        <v>484</v>
      </c>
    </row>
    <row r="5" spans="1:2" x14ac:dyDescent="0.25">
      <c r="A5" t="s">
        <v>485</v>
      </c>
      <c r="B5" t="s">
        <v>486</v>
      </c>
    </row>
    <row r="6" spans="1:2" x14ac:dyDescent="0.25">
      <c r="A6" t="s">
        <v>487</v>
      </c>
      <c r="B6" t="s">
        <v>479</v>
      </c>
    </row>
    <row r="7" spans="1:2" x14ac:dyDescent="0.25">
      <c r="A7" t="s">
        <v>488</v>
      </c>
      <c r="B7" t="s">
        <v>0</v>
      </c>
    </row>
    <row r="8" spans="1:2" x14ac:dyDescent="0.25">
      <c r="A8" t="s">
        <v>489</v>
      </c>
      <c r="B8" t="s">
        <v>0</v>
      </c>
    </row>
    <row r="9" spans="1:2" x14ac:dyDescent="0.25">
      <c r="A9" t="s">
        <v>490</v>
      </c>
      <c r="B9" t="s">
        <v>491</v>
      </c>
    </row>
    <row r="10" spans="1:2" x14ac:dyDescent="0.25">
      <c r="A10" t="s">
        <v>492</v>
      </c>
      <c r="B10" t="s">
        <v>19</v>
      </c>
    </row>
    <row r="11" spans="1:2" x14ac:dyDescent="0.25">
      <c r="A11" t="s">
        <v>493</v>
      </c>
      <c r="B11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rep:2.56.0.334 (p4)</dc:description>
  <cp:lastModifiedBy>HP</cp:lastModifiedBy>
  <dcterms:created xsi:type="dcterms:W3CDTF">2025-02-04T11:12:10Z</dcterms:created>
  <dcterms:modified xsi:type="dcterms:W3CDTF">2025-02-05T12:29:09Z</dcterms:modified>
</cp:coreProperties>
</file>